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FS" sheetId="1" r:id="rId1"/>
    <sheet name="財務諸表" sheetId="2" r:id="rId2"/>
  </sheets>
  <calcPr calcId="152511"/>
</workbook>
</file>

<file path=xl/calcChain.xml><?xml version="1.0" encoding="utf-8"?>
<calcChain xmlns="http://schemas.openxmlformats.org/spreadsheetml/2006/main">
  <c r="F137" i="2" l="1"/>
  <c r="G137" i="2" s="1"/>
  <c r="H137" i="2" s="1"/>
  <c r="I137" i="2" s="1"/>
  <c r="J137" i="2" s="1"/>
  <c r="F75" i="2"/>
  <c r="G75" i="2" s="1"/>
  <c r="H75" i="2" s="1"/>
  <c r="I75" i="2" s="1"/>
  <c r="J75" i="2" s="1"/>
  <c r="J69" i="2"/>
  <c r="I69" i="2"/>
  <c r="H69" i="2"/>
  <c r="G69" i="2"/>
  <c r="F69" i="2"/>
  <c r="E69" i="2"/>
  <c r="F5" i="2"/>
  <c r="G5" i="2" s="1"/>
  <c r="H5" i="2" s="1"/>
  <c r="I5" i="2" s="1"/>
  <c r="J5" i="2" s="1"/>
  <c r="H33" i="1" l="1"/>
  <c r="G33" i="1"/>
  <c r="F33" i="1"/>
  <c r="E33" i="1"/>
  <c r="D33" i="1"/>
  <c r="I33" i="1"/>
  <c r="F5" i="1"/>
  <c r="E5" i="1"/>
  <c r="D5" i="1" s="1"/>
  <c r="H5" i="1"/>
  <c r="G5" i="1" s="1"/>
  <c r="I31" i="1"/>
  <c r="I24" i="1"/>
  <c r="I17" i="1"/>
  <c r="I10" i="1"/>
</calcChain>
</file>

<file path=xl/sharedStrings.xml><?xml version="1.0" encoding="utf-8"?>
<sst xmlns="http://schemas.openxmlformats.org/spreadsheetml/2006/main" count="191" uniqueCount="159">
  <si>
    <t>懸架ばね</t>
  </si>
  <si>
    <t>シート</t>
  </si>
  <si>
    <t>精密部品</t>
  </si>
  <si>
    <t>産業機器ほか</t>
  </si>
  <si>
    <t>日本発條株式会社(5991)</t>
  </si>
  <si>
    <t>セグメント</t>
  </si>
  <si>
    <t>日本</t>
  </si>
  <si>
    <t>アジア</t>
  </si>
  <si>
    <t>米欧ほか</t>
  </si>
  <si>
    <t>合計</t>
  </si>
  <si>
    <t>現金及び預金</t>
  </si>
  <si>
    <t>受取手形及び売掛金</t>
  </si>
  <si>
    <t>受取手形、売掛金及び契約資産</t>
  </si>
  <si>
    <t>商品及び製品</t>
  </si>
  <si>
    <t>仕掛品</t>
  </si>
  <si>
    <t>原材料及び貯蔵品</t>
  </si>
  <si>
    <t>部分品</t>
  </si>
  <si>
    <t>その他</t>
  </si>
  <si>
    <t>貸倒引当金</t>
  </si>
  <si>
    <t>流動資産合計</t>
  </si>
  <si>
    <t>建物及び構築物（純額）</t>
  </si>
  <si>
    <t>機械装置及び運搬具（純額）</t>
  </si>
  <si>
    <t>土地</t>
  </si>
  <si>
    <t>リース資産（純額）</t>
  </si>
  <si>
    <t>建設仮勘定</t>
  </si>
  <si>
    <t>その他（純額）</t>
  </si>
  <si>
    <t>無形固定資産</t>
  </si>
  <si>
    <t>投資有価証券</t>
  </si>
  <si>
    <t>長期貸付金</t>
  </si>
  <si>
    <t>繰延税金資産</t>
  </si>
  <si>
    <t>退職給付に係る資産</t>
  </si>
  <si>
    <t>固定資産合計</t>
  </si>
  <si>
    <t>資産合計</t>
  </si>
  <si>
    <t>支払手形及び買掛金</t>
  </si>
  <si>
    <t>電子記録債務</t>
  </si>
  <si>
    <t>短期借入金</t>
  </si>
  <si>
    <t>未払法人税等</t>
  </si>
  <si>
    <t>役員賞与引当金</t>
  </si>
  <si>
    <t>設備関係支払手形</t>
  </si>
  <si>
    <t>流動負債合計</t>
  </si>
  <si>
    <t>社債</t>
  </si>
  <si>
    <t>長期借入金</t>
  </si>
  <si>
    <t>リース債務</t>
  </si>
  <si>
    <t>繰延税金負債</t>
  </si>
  <si>
    <t>退職給付に係る負債</t>
  </si>
  <si>
    <t>役員退職慰労引当金</t>
  </si>
  <si>
    <t>執行役員退職慰労引当金</t>
  </si>
  <si>
    <t>固定負債合計</t>
  </si>
  <si>
    <t>株主資本</t>
  </si>
  <si>
    <t>資本金</t>
  </si>
  <si>
    <t>資本剰余金</t>
  </si>
  <si>
    <t>利益剰余金</t>
  </si>
  <si>
    <t>自己株式</t>
  </si>
  <si>
    <t>その他有価証券評価差額金</t>
  </si>
  <si>
    <t>為替換算調整勘定</t>
  </si>
  <si>
    <t>退職給付に係る調整累計額</t>
  </si>
  <si>
    <t>非支配株主持分</t>
  </si>
  <si>
    <t>負債純資産合計</t>
  </si>
  <si>
    <t>売上高</t>
  </si>
  <si>
    <t>売上原価</t>
  </si>
  <si>
    <t>売上総利益</t>
  </si>
  <si>
    <t>販売費及び一般管理費</t>
  </si>
  <si>
    <t>営業利益</t>
  </si>
  <si>
    <t>受取利息</t>
  </si>
  <si>
    <t>受取配当金</t>
  </si>
  <si>
    <t>持分法による投資利益</t>
  </si>
  <si>
    <t>不動産賃貸料</t>
  </si>
  <si>
    <t>為替差益</t>
  </si>
  <si>
    <t>営業外収益合計</t>
  </si>
  <si>
    <t>支払利息</t>
  </si>
  <si>
    <t>固定資産除却損</t>
  </si>
  <si>
    <t>災害による損失</t>
  </si>
  <si>
    <t>営業外費用合計</t>
  </si>
  <si>
    <t>固定資産売却益</t>
  </si>
  <si>
    <t>投資有価証券売却益</t>
  </si>
  <si>
    <t>特別利益合計</t>
  </si>
  <si>
    <t>減損損失</t>
  </si>
  <si>
    <t>投資有価証券売却損</t>
  </si>
  <si>
    <t>関係会社株式評価損</t>
  </si>
  <si>
    <t>関係会社出資金売却損</t>
  </si>
  <si>
    <t>特別損失合計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</si>
  <si>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</si>
  <si>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</si>
  <si>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</si>
  <si>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</si>
  <si>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</si>
  <si>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非支配株主に帰属する当期純利益</t>
  </si>
  <si>
    <t>親会社株主に帰属する当期純利益</t>
  </si>
  <si>
    <t>その他の包括利益</t>
  </si>
  <si>
    <t>退職給付に係る調整額</t>
  </si>
  <si>
    <t>持分法適用会社に対する持分相当額</t>
  </si>
  <si>
    <t>その他の包括利益合計</t>
  </si>
  <si>
    <t>包括利益</t>
  </si>
  <si>
    <t>（内訳）</t>
  </si>
  <si>
    <t>親会社株主に係る包括利益</t>
  </si>
  <si>
    <t>非支配株主に係る包括利益</t>
  </si>
  <si>
    <t>営業活動によるキャッシュ・フロー</t>
  </si>
  <si>
    <t>減価償却費</t>
  </si>
  <si>
    <t>退職給付に係る資産負債の増減額</t>
  </si>
  <si>
    <t>受取利息及び受取配当金</t>
  </si>
  <si>
    <t>為替差損益（△は益）</t>
  </si>
  <si>
    <t>持分法による投資損益（△は益）</t>
  </si>
  <si>
    <t>有形固定資産除売却損益（△は益）</t>
  </si>
  <si>
    <t>投資有価証券売却損益（△は益）</t>
  </si>
  <si>
    <t>売上債権の増減額（△は増加）</t>
  </si>
  <si>
    <t>棚卸資産の増減額（△は増加）</t>
  </si>
  <si>
    <t>仕入債務の増減額（△は減少）</t>
  </si>
  <si>
    <t>利息及び配当金の受取額</t>
  </si>
  <si>
    <t>利息の支払額</t>
  </si>
  <si>
    <t>法人税等の支払額</t>
  </si>
  <si>
    <t>投資活動によるキャッシュ・フロー</t>
  </si>
  <si>
    <t>定期預金の増減額（△は増加）</t>
  </si>
  <si>
    <t>有形固定資産の取得による支出</t>
  </si>
  <si>
    <t>有形固定資産の売却による収入</t>
  </si>
  <si>
    <t>無形固定資産の取得による支出</t>
  </si>
  <si>
    <t>投資有価証券の取得による支出</t>
  </si>
  <si>
    <t>投資有価証券の売却による収入</t>
  </si>
  <si>
    <t>連結の範囲の変更を伴う関係会社出資金の売却による収入</t>
  </si>
  <si>
    <t>貸付けによる支出</t>
  </si>
  <si>
    <t>貸付金の回収による収入</t>
  </si>
  <si>
    <t>財務活動によるキャッシュ・フロー</t>
  </si>
  <si>
    <t>短期借入れによる収入</t>
  </si>
  <si>
    <t>短期借入金の返済による支出</t>
  </si>
  <si>
    <t>長期借入れによる収入</t>
  </si>
  <si>
    <t>長期借入金の返済による支出</t>
  </si>
  <si>
    <t>社債の発行による収入</t>
  </si>
  <si>
    <t>コマーシャル・ペーパーの発行による収入</t>
  </si>
  <si>
    <t>コマーシャル・ペーパーの償還による支出</t>
  </si>
  <si>
    <t>自己株式の取得による支出</t>
  </si>
  <si>
    <t>自己株式の売却による収入</t>
  </si>
  <si>
    <t>連結の範囲の変更を伴わない子会社株式の取得による支出</t>
  </si>
  <si>
    <t>リース債務の返済による支出</t>
  </si>
  <si>
    <t>配当金の支払額</t>
  </si>
  <si>
    <t>非支配株主への配当金の支払額</t>
  </si>
  <si>
    <t>現金及び現金同等物に係る換算差額</t>
  </si>
  <si>
    <t>現金及び現金同等物の増減額（△は減少）</t>
  </si>
  <si>
    <t>現金及び現金同等物の期首残高</t>
  </si>
  <si>
    <t>現金及び現金同等物の期末残高</t>
  </si>
  <si>
    <t>助成金収入</t>
  </si>
  <si>
    <t>為替差損</t>
  </si>
  <si>
    <t>独占禁止法関連損失</t>
  </si>
  <si>
    <t>転換社債型新株予約権付社債の償還による支出</t>
  </si>
  <si>
    <t>新規連結に伴う現金及び現金同等物の増加額</t>
  </si>
  <si>
    <t>非連結子会社との合併に伴う現金及び現金同等物の増加額</t>
  </si>
  <si>
    <t>1年内償還予定の転換社債型新株予約権付社債</t>
  </si>
  <si>
    <t>転換社債型新株予約権付社債</t>
  </si>
  <si>
    <t>関係会社出資金評価損</t>
  </si>
  <si>
    <t>持分法による投資損失</t>
  </si>
  <si>
    <t>退職給付制度改定益</t>
  </si>
  <si>
    <t>関係会社事業損失</t>
  </si>
  <si>
    <t>工場閉鎖損失</t>
  </si>
  <si>
    <t>社債の償還による支出</t>
  </si>
  <si>
    <t>財務諸表</t>
  </si>
  <si>
    <t>（百万円、3月決算、）</t>
  </si>
  <si>
    <t>貸借対照表</t>
  </si>
  <si>
    <t>その他純資産</t>
  </si>
  <si>
    <t>*</t>
  </si>
  <si>
    <t>損益計算書</t>
  </si>
  <si>
    <t>キャッシュフロー計算書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</si>
</sst>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\ ;\(#,##0\);\ &quot;- &quot;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2" fillId="2" borderId="0" xfId="0" applyFont="1" applyFill="1"/>
    <xf numFmtId="0" fontId="0" fillId="0" borderId="1" xfId="0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8" fontId="2" fillId="0" borderId="1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168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workbookViewId="0">
      <selection activeCell="E25" sqref="E25"/>
    </sheetView>
  </sheetViews>
  <sheetFormatPr defaultRowHeight="12.75" x14ac:dyDescent="0.2"/>
  <cols>
    <col min="1" max="1" width="2.7109375" style="2" customWidth="1"/>
    <col min="2" max="16384" width="9.140625" style="2"/>
  </cols>
  <sheetData>
    <row r="2" spans="2:9" x14ac:dyDescent="0.2">
      <c r="B2" s="1" t="s">
        <v>4</v>
      </c>
    </row>
    <row r="4" spans="2:9" x14ac:dyDescent="0.2">
      <c r="B4" s="5" t="s">
        <v>5</v>
      </c>
      <c r="C4" s="5"/>
      <c r="D4" s="5"/>
      <c r="E4" s="5"/>
      <c r="F4" s="5"/>
      <c r="G4" s="5"/>
      <c r="H4" s="5"/>
      <c r="I4" s="5"/>
    </row>
    <row r="5" spans="2:9" x14ac:dyDescent="0.2">
      <c r="D5" s="2">
        <f t="shared" ref="D5:F5" si="0">E5-1</f>
        <v>2017</v>
      </c>
      <c r="E5" s="2">
        <f t="shared" si="0"/>
        <v>2018</v>
      </c>
      <c r="F5" s="2">
        <f t="shared" si="0"/>
        <v>2019</v>
      </c>
      <c r="G5" s="2">
        <f>H5-1</f>
        <v>2020</v>
      </c>
      <c r="H5" s="2">
        <f>I5-1</f>
        <v>2021</v>
      </c>
      <c r="I5" s="2">
        <v>2022</v>
      </c>
    </row>
    <row r="6" spans="2:9" x14ac:dyDescent="0.2">
      <c r="B6" s="1" t="s">
        <v>0</v>
      </c>
    </row>
    <row r="7" spans="2:9" ht="15" x14ac:dyDescent="0.25">
      <c r="B7" t="s">
        <v>6</v>
      </c>
      <c r="I7" s="3">
        <v>51621</v>
      </c>
    </row>
    <row r="8" spans="2:9" ht="15" x14ac:dyDescent="0.25">
      <c r="B8" t="s">
        <v>7</v>
      </c>
      <c r="I8" s="3">
        <v>34008</v>
      </c>
    </row>
    <row r="9" spans="2:9" ht="15" x14ac:dyDescent="0.25">
      <c r="B9" s="6" t="s">
        <v>8</v>
      </c>
      <c r="C9" s="7"/>
      <c r="D9" s="7"/>
      <c r="E9" s="7"/>
      <c r="F9" s="7"/>
      <c r="G9" s="7"/>
      <c r="H9" s="7"/>
      <c r="I9" s="8">
        <v>27364</v>
      </c>
    </row>
    <row r="10" spans="2:9" x14ac:dyDescent="0.2">
      <c r="B10" s="2" t="s">
        <v>9</v>
      </c>
      <c r="I10" s="3">
        <f>SUM(I7:I9)</f>
        <v>112993</v>
      </c>
    </row>
    <row r="13" spans="2:9" x14ac:dyDescent="0.2">
      <c r="B13" s="1" t="s">
        <v>1</v>
      </c>
    </row>
    <row r="14" spans="2:9" ht="15" x14ac:dyDescent="0.25">
      <c r="B14" t="s">
        <v>6</v>
      </c>
      <c r="I14" s="3">
        <v>105406</v>
      </c>
    </row>
    <row r="15" spans="2:9" ht="15" x14ac:dyDescent="0.25">
      <c r="B15" t="s">
        <v>7</v>
      </c>
      <c r="I15" s="3">
        <v>60745</v>
      </c>
    </row>
    <row r="16" spans="2:9" ht="15" x14ac:dyDescent="0.25">
      <c r="B16" s="6" t="s">
        <v>8</v>
      </c>
      <c r="C16" s="7"/>
      <c r="D16" s="7"/>
      <c r="E16" s="7"/>
      <c r="F16" s="7"/>
      <c r="G16" s="7"/>
      <c r="H16" s="7"/>
      <c r="I16" s="8">
        <v>42279</v>
      </c>
    </row>
    <row r="17" spans="2:9" x14ac:dyDescent="0.2">
      <c r="B17" s="2" t="s">
        <v>9</v>
      </c>
      <c r="I17" s="3">
        <f>SUM(I14:I16)</f>
        <v>208430</v>
      </c>
    </row>
    <row r="20" spans="2:9" x14ac:dyDescent="0.2">
      <c r="B20" s="1" t="s">
        <v>2</v>
      </c>
    </row>
    <row r="21" spans="2:9" ht="15" x14ac:dyDescent="0.25">
      <c r="B21" t="s">
        <v>6</v>
      </c>
      <c r="I21" s="3">
        <v>82380</v>
      </c>
    </row>
    <row r="22" spans="2:9" ht="15" x14ac:dyDescent="0.25">
      <c r="B22" t="s">
        <v>7</v>
      </c>
      <c r="I22" s="3">
        <v>70542</v>
      </c>
    </row>
    <row r="23" spans="2:9" ht="15" x14ac:dyDescent="0.25">
      <c r="B23" s="6" t="s">
        <v>8</v>
      </c>
      <c r="C23" s="7"/>
      <c r="D23" s="7"/>
      <c r="E23" s="7"/>
      <c r="F23" s="7"/>
      <c r="G23" s="7"/>
      <c r="H23" s="7"/>
      <c r="I23" s="8">
        <v>9364</v>
      </c>
    </row>
    <row r="24" spans="2:9" x14ac:dyDescent="0.2">
      <c r="B24" s="2" t="s">
        <v>9</v>
      </c>
      <c r="I24" s="3">
        <f>SUM(I21:I23)</f>
        <v>162286</v>
      </c>
    </row>
    <row r="27" spans="2:9" x14ac:dyDescent="0.2">
      <c r="B27" s="1" t="s">
        <v>3</v>
      </c>
    </row>
    <row r="28" spans="2:9" ht="15" x14ac:dyDescent="0.25">
      <c r="B28" t="s">
        <v>6</v>
      </c>
      <c r="I28" s="3">
        <v>101982</v>
      </c>
    </row>
    <row r="29" spans="2:9" ht="15" x14ac:dyDescent="0.25">
      <c r="B29" t="s">
        <v>7</v>
      </c>
      <c r="I29" s="3">
        <v>1206</v>
      </c>
    </row>
    <row r="30" spans="2:9" ht="15" x14ac:dyDescent="0.25">
      <c r="B30" s="6" t="s">
        <v>8</v>
      </c>
      <c r="C30" s="7"/>
      <c r="D30" s="7"/>
      <c r="E30" s="7"/>
      <c r="F30" s="7"/>
      <c r="G30" s="7"/>
      <c r="H30" s="7"/>
      <c r="I30" s="7">
        <v>0</v>
      </c>
    </row>
    <row r="31" spans="2:9" x14ac:dyDescent="0.2">
      <c r="B31" s="2" t="s">
        <v>9</v>
      </c>
      <c r="I31" s="3">
        <f>SUM(I28:I30)</f>
        <v>103188</v>
      </c>
    </row>
    <row r="33" spans="4:9" x14ac:dyDescent="0.2">
      <c r="D33" s="4">
        <f t="shared" ref="D33:H33" si="1">SUM(D10,D17,D24,D31)</f>
        <v>0</v>
      </c>
      <c r="E33" s="4">
        <f t="shared" si="1"/>
        <v>0</v>
      </c>
      <c r="F33" s="4">
        <f t="shared" si="1"/>
        <v>0</v>
      </c>
      <c r="G33" s="4">
        <f t="shared" si="1"/>
        <v>0</v>
      </c>
      <c r="H33" s="4">
        <f t="shared" si="1"/>
        <v>0</v>
      </c>
      <c r="I33" s="4">
        <f>SUM(I10,I17,I24,I31)</f>
        <v>586897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7"/>
  <sheetViews>
    <sheetView showGridLines="0" tabSelected="1" zoomScale="85" zoomScaleNormal="85" workbookViewId="0"/>
  </sheetViews>
  <sheetFormatPr defaultRowHeight="15" customHeight="1" x14ac:dyDescent="0.25"/>
  <cols>
    <col min="1" max="1" width="2.7109375" style="9" customWidth="1"/>
    <col min="2" max="10" width="20.7109375" style="9" customWidth="1"/>
    <col min="11" max="16384" width="9.140625" style="9"/>
  </cols>
  <sheetData>
    <row r="2" spans="1:10" ht="15" customHeight="1" x14ac:dyDescent="0.25">
      <c r="B2" s="10" t="s">
        <v>152</v>
      </c>
      <c r="C2" s="10"/>
      <c r="D2" s="10"/>
    </row>
    <row r="3" spans="1:10" ht="15" customHeight="1" x14ac:dyDescent="0.25">
      <c r="B3" s="9" t="s">
        <v>153</v>
      </c>
    </row>
    <row r="5" spans="1:10" ht="15" customHeight="1" x14ac:dyDescent="0.25">
      <c r="A5" s="9" t="s">
        <v>156</v>
      </c>
      <c r="B5" s="13" t="s">
        <v>154</v>
      </c>
      <c r="C5" s="14"/>
      <c r="D5" s="14"/>
      <c r="E5" s="13">
        <v>2017</v>
      </c>
      <c r="F5" s="13">
        <f>E5+1</f>
        <v>2018</v>
      </c>
      <c r="G5" s="13">
        <f t="shared" ref="G5:J5" si="0">F5+1</f>
        <v>2019</v>
      </c>
      <c r="H5" s="13">
        <f t="shared" si="0"/>
        <v>2020</v>
      </c>
      <c r="I5" s="13">
        <f t="shared" si="0"/>
        <v>2021</v>
      </c>
      <c r="J5" s="13">
        <f t="shared" si="0"/>
        <v>2022</v>
      </c>
    </row>
    <row r="7" spans="1:10" ht="15" customHeight="1" x14ac:dyDescent="0.25">
      <c r="B7" s="9" t="s">
        <v>10</v>
      </c>
      <c r="E7" s="17">
        <v>82575</v>
      </c>
      <c r="F7" s="17">
        <v>95251</v>
      </c>
      <c r="G7" s="17">
        <v>98573</v>
      </c>
      <c r="H7" s="17">
        <v>74593</v>
      </c>
      <c r="I7" s="17">
        <v>79331</v>
      </c>
      <c r="J7" s="17">
        <v>92130</v>
      </c>
    </row>
    <row r="8" spans="1:10" ht="15" customHeight="1" x14ac:dyDescent="0.25">
      <c r="B8" s="9" t="s">
        <v>11</v>
      </c>
      <c r="E8" s="17">
        <v>140342</v>
      </c>
      <c r="F8" s="17">
        <v>146781</v>
      </c>
      <c r="G8" s="17">
        <v>139689</v>
      </c>
      <c r="H8" s="17">
        <v>134315</v>
      </c>
      <c r="I8" s="17">
        <v>140633</v>
      </c>
      <c r="J8" s="17">
        <v>0</v>
      </c>
    </row>
    <row r="9" spans="1:10" ht="15" customHeight="1" x14ac:dyDescent="0.25">
      <c r="B9" s="9" t="s">
        <v>12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138124</v>
      </c>
    </row>
    <row r="10" spans="1:10" ht="15" customHeight="1" x14ac:dyDescent="0.25">
      <c r="B10" s="9" t="s">
        <v>13</v>
      </c>
      <c r="E10" s="17">
        <v>16402</v>
      </c>
      <c r="F10" s="17">
        <v>17127</v>
      </c>
      <c r="G10" s="17">
        <v>19959</v>
      </c>
      <c r="H10" s="17">
        <v>20236</v>
      </c>
      <c r="I10" s="17">
        <v>18855</v>
      </c>
      <c r="J10" s="17">
        <v>24461</v>
      </c>
    </row>
    <row r="11" spans="1:10" ht="15" customHeight="1" x14ac:dyDescent="0.25">
      <c r="B11" s="9" t="s">
        <v>14</v>
      </c>
      <c r="E11" s="17">
        <v>8609</v>
      </c>
      <c r="F11" s="17">
        <v>8685</v>
      </c>
      <c r="G11" s="17">
        <v>9888</v>
      </c>
      <c r="H11" s="17">
        <v>9412</v>
      </c>
      <c r="I11" s="17">
        <v>9585</v>
      </c>
      <c r="J11" s="17">
        <v>11487</v>
      </c>
    </row>
    <row r="12" spans="1:10" ht="15" customHeight="1" x14ac:dyDescent="0.25">
      <c r="B12" s="9" t="s">
        <v>15</v>
      </c>
      <c r="E12" s="17">
        <v>14079</v>
      </c>
      <c r="F12" s="17">
        <v>16729</v>
      </c>
      <c r="G12" s="17">
        <v>18785</v>
      </c>
      <c r="H12" s="17">
        <v>18016</v>
      </c>
      <c r="I12" s="17">
        <v>18969</v>
      </c>
      <c r="J12" s="17">
        <v>27244</v>
      </c>
    </row>
    <row r="13" spans="1:10" ht="15" customHeight="1" x14ac:dyDescent="0.25">
      <c r="B13" s="9" t="s">
        <v>16</v>
      </c>
      <c r="E13" s="17">
        <v>4945</v>
      </c>
      <c r="F13" s="17">
        <v>6047</v>
      </c>
      <c r="G13" s="17">
        <v>6058</v>
      </c>
      <c r="H13" s="17">
        <v>7119</v>
      </c>
      <c r="I13" s="17">
        <v>7407</v>
      </c>
      <c r="J13" s="17">
        <v>10680</v>
      </c>
    </row>
    <row r="14" spans="1:10" ht="15" customHeight="1" x14ac:dyDescent="0.25">
      <c r="B14" s="9" t="s">
        <v>29</v>
      </c>
      <c r="E14" s="17">
        <v>5304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</row>
    <row r="15" spans="1:10" ht="15" customHeight="1" x14ac:dyDescent="0.25">
      <c r="B15" s="9" t="s">
        <v>17</v>
      </c>
      <c r="E15" s="17">
        <v>22548</v>
      </c>
      <c r="F15" s="17">
        <v>24427</v>
      </c>
      <c r="G15" s="17">
        <v>25417</v>
      </c>
      <c r="H15" s="17">
        <v>20865</v>
      </c>
      <c r="I15" s="17">
        <v>19970</v>
      </c>
      <c r="J15" s="17">
        <v>21277</v>
      </c>
    </row>
    <row r="16" spans="1:10" ht="15" customHeight="1" x14ac:dyDescent="0.25">
      <c r="B16" s="11" t="s">
        <v>18</v>
      </c>
      <c r="C16" s="11"/>
      <c r="D16" s="11"/>
      <c r="E16" s="18">
        <v>-56</v>
      </c>
      <c r="F16" s="18">
        <v>-88</v>
      </c>
      <c r="G16" s="18">
        <v>-117</v>
      </c>
      <c r="H16" s="18">
        <v>-136</v>
      </c>
      <c r="I16" s="18">
        <v>-193</v>
      </c>
      <c r="J16" s="18">
        <v>-126</v>
      </c>
    </row>
    <row r="17" spans="2:10" ht="15" customHeight="1" x14ac:dyDescent="0.25">
      <c r="B17" s="10" t="s">
        <v>19</v>
      </c>
      <c r="C17" s="10"/>
      <c r="D17" s="10"/>
      <c r="E17" s="19">
        <v>294751</v>
      </c>
      <c r="F17" s="19">
        <v>314962</v>
      </c>
      <c r="G17" s="19">
        <v>318254</v>
      </c>
      <c r="H17" s="19">
        <v>284423</v>
      </c>
      <c r="I17" s="19">
        <v>294560</v>
      </c>
      <c r="J17" s="19">
        <v>325279</v>
      </c>
    </row>
    <row r="18" spans="2:10" ht="15" customHeight="1" x14ac:dyDescent="0.25">
      <c r="E18" s="17"/>
      <c r="F18" s="17"/>
      <c r="G18" s="17"/>
      <c r="H18" s="17"/>
      <c r="I18" s="17"/>
      <c r="J18" s="17"/>
    </row>
    <row r="19" spans="2:10" ht="15" customHeight="1" x14ac:dyDescent="0.25">
      <c r="B19" s="9" t="s">
        <v>20</v>
      </c>
      <c r="E19" s="17">
        <v>48172</v>
      </c>
      <c r="F19" s="17">
        <v>51364</v>
      </c>
      <c r="G19" s="17">
        <v>52952</v>
      </c>
      <c r="H19" s="17">
        <v>56483</v>
      </c>
      <c r="I19" s="17">
        <v>53907</v>
      </c>
      <c r="J19" s="17">
        <v>54028</v>
      </c>
    </row>
    <row r="20" spans="2:10" ht="15" customHeight="1" x14ac:dyDescent="0.25">
      <c r="B20" s="9" t="s">
        <v>21</v>
      </c>
      <c r="E20" s="17">
        <v>50269</v>
      </c>
      <c r="F20" s="17">
        <v>53483</v>
      </c>
      <c r="G20" s="17">
        <v>53502</v>
      </c>
      <c r="H20" s="17">
        <v>61146</v>
      </c>
      <c r="I20" s="17">
        <v>67466</v>
      </c>
      <c r="J20" s="17">
        <v>61286</v>
      </c>
    </row>
    <row r="21" spans="2:10" ht="15" customHeight="1" x14ac:dyDescent="0.25">
      <c r="B21" s="9" t="s">
        <v>22</v>
      </c>
      <c r="E21" s="17">
        <v>30699</v>
      </c>
      <c r="F21" s="17">
        <v>30515</v>
      </c>
      <c r="G21" s="17">
        <v>31006</v>
      </c>
      <c r="H21" s="17">
        <v>31149</v>
      </c>
      <c r="I21" s="17">
        <v>29444</v>
      </c>
      <c r="J21" s="17">
        <v>30483</v>
      </c>
    </row>
    <row r="22" spans="2:10" ht="15" customHeight="1" x14ac:dyDescent="0.25">
      <c r="B22" s="9" t="s">
        <v>23</v>
      </c>
      <c r="E22" s="17">
        <v>576</v>
      </c>
      <c r="F22" s="17">
        <v>617</v>
      </c>
      <c r="G22" s="17">
        <v>658</v>
      </c>
      <c r="H22" s="17">
        <v>674</v>
      </c>
      <c r="I22" s="17">
        <v>586</v>
      </c>
      <c r="J22" s="17">
        <v>518</v>
      </c>
    </row>
    <row r="23" spans="2:10" ht="15" customHeight="1" x14ac:dyDescent="0.25">
      <c r="B23" s="9" t="s">
        <v>24</v>
      </c>
      <c r="E23" s="17">
        <v>5989</v>
      </c>
      <c r="F23" s="17">
        <v>12071</v>
      </c>
      <c r="G23" s="17">
        <v>25088</v>
      </c>
      <c r="H23" s="17">
        <v>19943</v>
      </c>
      <c r="I23" s="17">
        <v>13997</v>
      </c>
      <c r="J23" s="17">
        <v>10275</v>
      </c>
    </row>
    <row r="24" spans="2:10" ht="15" customHeight="1" x14ac:dyDescent="0.25">
      <c r="B24" s="12" t="s">
        <v>25</v>
      </c>
      <c r="C24" s="12"/>
      <c r="D24" s="12"/>
      <c r="E24" s="20">
        <v>8109</v>
      </c>
      <c r="F24" s="20">
        <v>7456</v>
      </c>
      <c r="G24" s="20">
        <v>9630</v>
      </c>
      <c r="H24" s="20">
        <v>10906</v>
      </c>
      <c r="I24" s="20">
        <v>10263</v>
      </c>
      <c r="J24" s="20">
        <v>9624</v>
      </c>
    </row>
    <row r="25" spans="2:10" ht="15" customHeight="1" x14ac:dyDescent="0.25">
      <c r="B25" s="9" t="s">
        <v>26</v>
      </c>
      <c r="E25" s="17">
        <v>3312</v>
      </c>
      <c r="F25" s="17">
        <v>3089</v>
      </c>
      <c r="G25" s="17">
        <v>2902</v>
      </c>
      <c r="H25" s="17">
        <v>3187</v>
      </c>
      <c r="I25" s="17">
        <v>3032</v>
      </c>
      <c r="J25" s="17">
        <v>3034</v>
      </c>
    </row>
    <row r="26" spans="2:10" ht="15" customHeight="1" x14ac:dyDescent="0.25">
      <c r="B26" s="9" t="s">
        <v>27</v>
      </c>
      <c r="E26" s="17">
        <v>72086</v>
      </c>
      <c r="F26" s="17">
        <v>64678</v>
      </c>
      <c r="G26" s="17">
        <v>55214</v>
      </c>
      <c r="H26" s="17">
        <v>42853</v>
      </c>
      <c r="I26" s="17">
        <v>55756</v>
      </c>
      <c r="J26" s="17">
        <v>58703</v>
      </c>
    </row>
    <row r="27" spans="2:10" ht="15" customHeight="1" x14ac:dyDescent="0.25">
      <c r="B27" s="9" t="s">
        <v>28</v>
      </c>
      <c r="E27" s="17">
        <v>10383</v>
      </c>
      <c r="F27" s="17">
        <v>8719</v>
      </c>
      <c r="G27" s="17">
        <v>3995</v>
      </c>
      <c r="H27" s="17">
        <v>2760</v>
      </c>
      <c r="I27" s="17">
        <v>2938</v>
      </c>
      <c r="J27" s="17">
        <v>1670</v>
      </c>
    </row>
    <row r="28" spans="2:10" ht="15" customHeight="1" x14ac:dyDescent="0.25">
      <c r="B28" s="9" t="s">
        <v>29</v>
      </c>
      <c r="E28" s="17">
        <v>5532</v>
      </c>
      <c r="F28" s="17">
        <v>7739</v>
      </c>
      <c r="G28" s="17">
        <v>8161</v>
      </c>
      <c r="H28" s="17">
        <v>9081</v>
      </c>
      <c r="I28" s="17">
        <v>9952</v>
      </c>
      <c r="J28" s="17">
        <v>10050</v>
      </c>
    </row>
    <row r="29" spans="2:10" ht="15" customHeight="1" x14ac:dyDescent="0.25">
      <c r="B29" s="9" t="s">
        <v>30</v>
      </c>
      <c r="E29" s="17">
        <v>2825</v>
      </c>
      <c r="F29" s="17">
        <v>4619</v>
      </c>
      <c r="G29" s="17">
        <v>4669</v>
      </c>
      <c r="H29" s="17">
        <v>1941</v>
      </c>
      <c r="I29" s="17">
        <v>10195</v>
      </c>
      <c r="J29" s="17">
        <v>13199</v>
      </c>
    </row>
    <row r="30" spans="2:10" ht="15" customHeight="1" x14ac:dyDescent="0.25">
      <c r="B30" s="9" t="s">
        <v>17</v>
      </c>
      <c r="E30" s="17">
        <v>10116</v>
      </c>
      <c r="F30" s="17">
        <v>9935</v>
      </c>
      <c r="G30" s="17">
        <v>7936</v>
      </c>
      <c r="H30" s="17">
        <v>9117</v>
      </c>
      <c r="I30" s="17">
        <v>9787</v>
      </c>
      <c r="J30" s="17">
        <v>10839</v>
      </c>
    </row>
    <row r="31" spans="2:10" ht="15" customHeight="1" x14ac:dyDescent="0.25">
      <c r="B31" s="11" t="s">
        <v>18</v>
      </c>
      <c r="C31" s="11"/>
      <c r="D31" s="11"/>
      <c r="E31" s="18">
        <v>-1084</v>
      </c>
      <c r="F31" s="18">
        <v>-873</v>
      </c>
      <c r="G31" s="18">
        <v>-775</v>
      </c>
      <c r="H31" s="18">
        <v>-1052</v>
      </c>
      <c r="I31" s="18">
        <v>-1121</v>
      </c>
      <c r="J31" s="18">
        <v>-904</v>
      </c>
    </row>
    <row r="32" spans="2:10" ht="15" customHeight="1" x14ac:dyDescent="0.25">
      <c r="B32" s="10" t="s">
        <v>31</v>
      </c>
      <c r="C32" s="10"/>
      <c r="D32" s="10"/>
      <c r="E32" s="19">
        <v>246989</v>
      </c>
      <c r="F32" s="19">
        <v>253418</v>
      </c>
      <c r="G32" s="19">
        <v>254944</v>
      </c>
      <c r="H32" s="19">
        <v>248192</v>
      </c>
      <c r="I32" s="19">
        <v>266208</v>
      </c>
      <c r="J32" s="19">
        <v>262811</v>
      </c>
    </row>
    <row r="33" spans="2:10" ht="15" customHeight="1" x14ac:dyDescent="0.25">
      <c r="E33" s="17"/>
      <c r="F33" s="17"/>
      <c r="G33" s="17"/>
      <c r="H33" s="17"/>
      <c r="I33" s="17"/>
      <c r="J33" s="17"/>
    </row>
    <row r="34" spans="2:10" ht="15" customHeight="1" thickBot="1" x14ac:dyDescent="0.3">
      <c r="B34" s="15" t="s">
        <v>32</v>
      </c>
      <c r="C34" s="15"/>
      <c r="D34" s="15"/>
      <c r="E34" s="21">
        <v>541741</v>
      </c>
      <c r="F34" s="21">
        <v>568380</v>
      </c>
      <c r="G34" s="21">
        <v>573198</v>
      </c>
      <c r="H34" s="21">
        <v>532615</v>
      </c>
      <c r="I34" s="21">
        <v>560769</v>
      </c>
      <c r="J34" s="21">
        <v>588091</v>
      </c>
    </row>
    <row r="35" spans="2:10" ht="15" customHeight="1" thickTop="1" x14ac:dyDescent="0.25">
      <c r="E35" s="17"/>
      <c r="F35" s="17"/>
      <c r="G35" s="17"/>
      <c r="H35" s="17"/>
      <c r="I35" s="17"/>
      <c r="J35" s="17"/>
    </row>
    <row r="36" spans="2:10" ht="15" customHeight="1" x14ac:dyDescent="0.25">
      <c r="E36" s="17"/>
      <c r="F36" s="17"/>
      <c r="G36" s="17"/>
      <c r="H36" s="17"/>
      <c r="I36" s="17"/>
      <c r="J36" s="17"/>
    </row>
    <row r="37" spans="2:10" ht="15" customHeight="1" x14ac:dyDescent="0.25">
      <c r="B37" s="9" t="s">
        <v>33</v>
      </c>
      <c r="E37" s="17">
        <v>76911</v>
      </c>
      <c r="F37" s="17">
        <v>87507</v>
      </c>
      <c r="G37" s="17">
        <v>84003</v>
      </c>
      <c r="H37" s="17">
        <v>78999</v>
      </c>
      <c r="I37" s="17">
        <v>80555</v>
      </c>
      <c r="J37" s="17">
        <v>80027</v>
      </c>
    </row>
    <row r="38" spans="2:10" ht="15" customHeight="1" x14ac:dyDescent="0.25">
      <c r="B38" s="9" t="s">
        <v>34</v>
      </c>
      <c r="E38" s="17">
        <v>38992</v>
      </c>
      <c r="F38" s="17">
        <v>43637</v>
      </c>
      <c r="G38" s="17">
        <v>43301</v>
      </c>
      <c r="H38" s="17">
        <v>37880</v>
      </c>
      <c r="I38" s="17">
        <v>33114</v>
      </c>
      <c r="J38" s="17">
        <v>31162</v>
      </c>
    </row>
    <row r="39" spans="2:10" ht="15" customHeight="1" x14ac:dyDescent="0.25">
      <c r="B39" s="9" t="s">
        <v>35</v>
      </c>
      <c r="E39" s="17">
        <v>13996</v>
      </c>
      <c r="F39" s="17">
        <v>13320</v>
      </c>
      <c r="G39" s="17">
        <v>18418</v>
      </c>
      <c r="H39" s="17">
        <v>20363</v>
      </c>
      <c r="I39" s="17">
        <v>43053</v>
      </c>
      <c r="J39" s="17">
        <v>28672</v>
      </c>
    </row>
    <row r="40" spans="2:10" ht="15" customHeight="1" x14ac:dyDescent="0.25">
      <c r="B40" s="9" t="s">
        <v>36</v>
      </c>
      <c r="E40" s="17">
        <v>7245</v>
      </c>
      <c r="F40" s="17">
        <v>6074</v>
      </c>
      <c r="G40" s="17">
        <v>2933</v>
      </c>
      <c r="H40" s="17">
        <v>3038</v>
      </c>
      <c r="I40" s="17">
        <v>3702</v>
      </c>
      <c r="J40" s="17">
        <v>12652</v>
      </c>
    </row>
    <row r="41" spans="2:10" ht="15" customHeight="1" x14ac:dyDescent="0.25">
      <c r="B41" s="9" t="s">
        <v>43</v>
      </c>
      <c r="E41" s="17">
        <v>812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</row>
    <row r="42" spans="2:10" ht="15" customHeight="1" x14ac:dyDescent="0.25">
      <c r="B42" s="9" t="s">
        <v>37</v>
      </c>
      <c r="E42" s="17">
        <v>278</v>
      </c>
      <c r="F42" s="17">
        <v>268</v>
      </c>
      <c r="G42" s="17">
        <v>269</v>
      </c>
      <c r="H42" s="17">
        <v>236</v>
      </c>
      <c r="I42" s="17">
        <v>244</v>
      </c>
      <c r="J42" s="17">
        <v>247</v>
      </c>
    </row>
    <row r="43" spans="2:10" ht="15" customHeight="1" x14ac:dyDescent="0.25">
      <c r="B43" s="9" t="s">
        <v>38</v>
      </c>
      <c r="E43" s="17">
        <v>2904</v>
      </c>
      <c r="F43" s="17">
        <v>3714</v>
      </c>
      <c r="G43" s="17">
        <v>7308</v>
      </c>
      <c r="H43" s="17">
        <v>3380</v>
      </c>
      <c r="I43" s="17">
        <v>2557</v>
      </c>
      <c r="J43" s="17">
        <v>2281</v>
      </c>
    </row>
    <row r="44" spans="2:10" ht="15" customHeight="1" x14ac:dyDescent="0.25">
      <c r="B44" s="9" t="s">
        <v>144</v>
      </c>
      <c r="E44" s="17">
        <v>0</v>
      </c>
      <c r="F44" s="17">
        <v>0</v>
      </c>
      <c r="G44" s="17">
        <v>11099</v>
      </c>
      <c r="H44" s="17">
        <v>0</v>
      </c>
      <c r="I44" s="17">
        <v>0</v>
      </c>
      <c r="J44" s="17">
        <v>0</v>
      </c>
    </row>
    <row r="45" spans="2:10" ht="15" customHeight="1" x14ac:dyDescent="0.25">
      <c r="B45" s="11" t="s">
        <v>17</v>
      </c>
      <c r="C45" s="11"/>
      <c r="D45" s="11"/>
      <c r="E45" s="18">
        <v>39384</v>
      </c>
      <c r="F45" s="18">
        <v>37515</v>
      </c>
      <c r="G45" s="18">
        <v>43899</v>
      </c>
      <c r="H45" s="18">
        <v>35000</v>
      </c>
      <c r="I45" s="18">
        <v>31446</v>
      </c>
      <c r="J45" s="18">
        <v>32281</v>
      </c>
    </row>
    <row r="46" spans="2:10" ht="15" customHeight="1" x14ac:dyDescent="0.25">
      <c r="B46" s="10" t="s">
        <v>39</v>
      </c>
      <c r="C46" s="10"/>
      <c r="D46" s="10"/>
      <c r="E46" s="19">
        <v>180525</v>
      </c>
      <c r="F46" s="19">
        <v>192038</v>
      </c>
      <c r="G46" s="19">
        <v>211234</v>
      </c>
      <c r="H46" s="19">
        <v>178899</v>
      </c>
      <c r="I46" s="19">
        <v>194675</v>
      </c>
      <c r="J46" s="19">
        <v>187325</v>
      </c>
    </row>
    <row r="47" spans="2:10" ht="15" customHeight="1" x14ac:dyDescent="0.25">
      <c r="E47" s="17"/>
      <c r="F47" s="17"/>
      <c r="G47" s="17"/>
      <c r="H47" s="17"/>
      <c r="I47" s="17"/>
      <c r="J47" s="17"/>
    </row>
    <row r="48" spans="2:10" ht="15" customHeight="1" x14ac:dyDescent="0.25">
      <c r="B48" s="9" t="s">
        <v>40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10000</v>
      </c>
    </row>
    <row r="49" spans="2:10" ht="15" customHeight="1" x14ac:dyDescent="0.25">
      <c r="B49" s="9" t="s">
        <v>145</v>
      </c>
      <c r="E49" s="17">
        <v>11219</v>
      </c>
      <c r="F49" s="17">
        <v>10624</v>
      </c>
      <c r="G49" s="17">
        <v>0</v>
      </c>
      <c r="H49" s="17">
        <v>0</v>
      </c>
      <c r="I49" s="17">
        <v>0</v>
      </c>
      <c r="J49" s="17">
        <v>0</v>
      </c>
    </row>
    <row r="50" spans="2:10" ht="15" customHeight="1" x14ac:dyDescent="0.25">
      <c r="B50" s="9" t="s">
        <v>41</v>
      </c>
      <c r="E50" s="17">
        <v>20176</v>
      </c>
      <c r="F50" s="17">
        <v>25338</v>
      </c>
      <c r="G50" s="17">
        <v>32697</v>
      </c>
      <c r="H50" s="17">
        <v>33228</v>
      </c>
      <c r="I50" s="17">
        <v>26211</v>
      </c>
      <c r="J50" s="17">
        <v>11110</v>
      </c>
    </row>
    <row r="51" spans="2:10" ht="15" customHeight="1" x14ac:dyDescent="0.25">
      <c r="B51" s="9" t="s">
        <v>42</v>
      </c>
      <c r="E51" s="17">
        <v>519</v>
      </c>
      <c r="F51" s="17">
        <v>563</v>
      </c>
      <c r="G51" s="17">
        <v>537</v>
      </c>
      <c r="H51" s="17">
        <v>547</v>
      </c>
      <c r="I51" s="17">
        <v>467</v>
      </c>
      <c r="J51" s="17">
        <v>721</v>
      </c>
    </row>
    <row r="52" spans="2:10" ht="15" customHeight="1" x14ac:dyDescent="0.25">
      <c r="B52" s="9" t="s">
        <v>43</v>
      </c>
      <c r="E52" s="17">
        <v>12978</v>
      </c>
      <c r="F52" s="17">
        <v>9414</v>
      </c>
      <c r="G52" s="17">
        <v>7356</v>
      </c>
      <c r="H52" s="17">
        <v>3811</v>
      </c>
      <c r="I52" s="17">
        <v>9837</v>
      </c>
      <c r="J52" s="17">
        <v>12712</v>
      </c>
    </row>
    <row r="53" spans="2:10" ht="15" customHeight="1" x14ac:dyDescent="0.25">
      <c r="B53" s="9" t="s">
        <v>44</v>
      </c>
      <c r="E53" s="17">
        <v>13926</v>
      </c>
      <c r="F53" s="17">
        <v>15859</v>
      </c>
      <c r="G53" s="17">
        <v>19394</v>
      </c>
      <c r="H53" s="17">
        <v>23190</v>
      </c>
      <c r="I53" s="17">
        <v>23331</v>
      </c>
      <c r="J53" s="17">
        <v>22262</v>
      </c>
    </row>
    <row r="54" spans="2:10" ht="15" customHeight="1" x14ac:dyDescent="0.25">
      <c r="B54" s="9" t="s">
        <v>45</v>
      </c>
      <c r="E54" s="17">
        <v>579</v>
      </c>
      <c r="F54" s="17">
        <v>507</v>
      </c>
      <c r="G54" s="17">
        <v>586</v>
      </c>
      <c r="H54" s="17">
        <v>615</v>
      </c>
      <c r="I54" s="17">
        <v>630</v>
      </c>
      <c r="J54" s="17">
        <v>614</v>
      </c>
    </row>
    <row r="55" spans="2:10" ht="15" customHeight="1" x14ac:dyDescent="0.25">
      <c r="B55" s="9" t="s">
        <v>46</v>
      </c>
      <c r="E55" s="17">
        <v>746</v>
      </c>
      <c r="F55" s="17">
        <v>810</v>
      </c>
      <c r="G55" s="17">
        <v>779</v>
      </c>
      <c r="H55" s="17">
        <v>875</v>
      </c>
      <c r="I55" s="17">
        <v>791</v>
      </c>
      <c r="J55" s="17">
        <v>843</v>
      </c>
    </row>
    <row r="56" spans="2:10" ht="15" customHeight="1" x14ac:dyDescent="0.25">
      <c r="B56" s="11" t="s">
        <v>17</v>
      </c>
      <c r="C56" s="11"/>
      <c r="D56" s="11"/>
      <c r="E56" s="18">
        <v>8293</v>
      </c>
      <c r="F56" s="18">
        <v>5574</v>
      </c>
      <c r="G56" s="18">
        <v>4550</v>
      </c>
      <c r="H56" s="18">
        <v>4893</v>
      </c>
      <c r="I56" s="18">
        <v>4848</v>
      </c>
      <c r="J56" s="18">
        <v>3654</v>
      </c>
    </row>
    <row r="57" spans="2:10" ht="15" customHeight="1" x14ac:dyDescent="0.25">
      <c r="B57" s="10" t="s">
        <v>47</v>
      </c>
      <c r="C57" s="10"/>
      <c r="D57" s="10"/>
      <c r="E57" s="19">
        <v>68438</v>
      </c>
      <c r="F57" s="19">
        <v>68692</v>
      </c>
      <c r="G57" s="19">
        <v>65902</v>
      </c>
      <c r="H57" s="19">
        <v>67162</v>
      </c>
      <c r="I57" s="19">
        <v>66118</v>
      </c>
      <c r="J57" s="19">
        <v>61919</v>
      </c>
    </row>
    <row r="58" spans="2:10" ht="15" customHeight="1" x14ac:dyDescent="0.25">
      <c r="E58" s="17"/>
      <c r="F58" s="17"/>
      <c r="G58" s="17"/>
      <c r="H58" s="17"/>
      <c r="I58" s="17"/>
      <c r="J58" s="17"/>
    </row>
    <row r="59" spans="2:10" ht="15" customHeight="1" x14ac:dyDescent="0.25">
      <c r="B59" s="9" t="s">
        <v>49</v>
      </c>
      <c r="E59" s="17">
        <v>17009</v>
      </c>
      <c r="F59" s="17">
        <v>17009</v>
      </c>
      <c r="G59" s="17">
        <v>17009</v>
      </c>
      <c r="H59" s="17">
        <v>17009</v>
      </c>
      <c r="I59" s="17">
        <v>17009</v>
      </c>
      <c r="J59" s="17">
        <v>17009</v>
      </c>
    </row>
    <row r="60" spans="2:10" ht="15" customHeight="1" x14ac:dyDescent="0.25">
      <c r="B60" s="9" t="s">
        <v>50</v>
      </c>
      <c r="E60" s="17">
        <v>19579</v>
      </c>
      <c r="F60" s="17">
        <v>19579</v>
      </c>
      <c r="G60" s="17">
        <v>19579</v>
      </c>
      <c r="H60" s="17">
        <v>19579</v>
      </c>
      <c r="I60" s="17">
        <v>19579</v>
      </c>
      <c r="J60" s="17">
        <v>19679</v>
      </c>
    </row>
    <row r="61" spans="2:10" ht="15" customHeight="1" x14ac:dyDescent="0.25">
      <c r="B61" s="9" t="s">
        <v>51</v>
      </c>
      <c r="E61" s="17">
        <v>216232</v>
      </c>
      <c r="F61" s="17">
        <v>229163</v>
      </c>
      <c r="G61" s="17">
        <v>228016</v>
      </c>
      <c r="H61" s="17">
        <v>227062</v>
      </c>
      <c r="I61" s="17">
        <v>234113</v>
      </c>
      <c r="J61" s="17">
        <v>260692</v>
      </c>
    </row>
    <row r="62" spans="2:10" ht="15" customHeight="1" x14ac:dyDescent="0.25">
      <c r="B62" s="11" t="s">
        <v>52</v>
      </c>
      <c r="C62" s="11"/>
      <c r="D62" s="11"/>
      <c r="E62" s="18">
        <v>-7515</v>
      </c>
      <c r="F62" s="18">
        <v>-7516</v>
      </c>
      <c r="G62" s="18">
        <v>-7517</v>
      </c>
      <c r="H62" s="18">
        <v>-8868</v>
      </c>
      <c r="I62" s="18">
        <v>-14295</v>
      </c>
      <c r="J62" s="18">
        <v>-14296</v>
      </c>
    </row>
    <row r="63" spans="2:10" ht="15" customHeight="1" x14ac:dyDescent="0.25">
      <c r="B63" s="10" t="s">
        <v>48</v>
      </c>
      <c r="C63" s="10"/>
      <c r="D63" s="10"/>
      <c r="E63" s="19">
        <v>245305</v>
      </c>
      <c r="F63" s="19">
        <v>258235</v>
      </c>
      <c r="G63" s="19">
        <v>257087</v>
      </c>
      <c r="H63" s="19">
        <v>254782</v>
      </c>
      <c r="I63" s="19">
        <v>256407</v>
      </c>
      <c r="J63" s="19">
        <v>283085</v>
      </c>
    </row>
    <row r="64" spans="2:10" ht="15" customHeight="1" x14ac:dyDescent="0.25">
      <c r="E64" s="17"/>
      <c r="F64" s="17"/>
      <c r="G64" s="17"/>
      <c r="H64" s="17"/>
      <c r="I64" s="17"/>
      <c r="J64" s="17"/>
    </row>
    <row r="65" spans="1:10" ht="15" customHeight="1" x14ac:dyDescent="0.25">
      <c r="B65" s="9" t="s">
        <v>53</v>
      </c>
      <c r="E65" s="17">
        <v>30176</v>
      </c>
      <c r="F65" s="17">
        <v>27935</v>
      </c>
      <c r="G65" s="17">
        <v>21349</v>
      </c>
      <c r="H65" s="17">
        <v>14642</v>
      </c>
      <c r="I65" s="17">
        <v>23740</v>
      </c>
      <c r="J65" s="17">
        <v>25292</v>
      </c>
    </row>
    <row r="66" spans="1:10" ht="15" customHeight="1" x14ac:dyDescent="0.25">
      <c r="B66" s="9" t="s">
        <v>54</v>
      </c>
      <c r="E66" s="17">
        <v>6570</v>
      </c>
      <c r="F66" s="17">
        <v>7355</v>
      </c>
      <c r="G66" s="17">
        <v>5625</v>
      </c>
      <c r="H66" s="17">
        <v>8117</v>
      </c>
      <c r="I66" s="17">
        <v>4497</v>
      </c>
      <c r="J66" s="17">
        <v>11592</v>
      </c>
    </row>
    <row r="67" spans="1:10" ht="15" customHeight="1" x14ac:dyDescent="0.25">
      <c r="B67" s="12" t="s">
        <v>55</v>
      </c>
      <c r="C67" s="12"/>
      <c r="D67" s="12"/>
      <c r="E67" s="20">
        <v>-2353</v>
      </c>
      <c r="F67" s="20">
        <v>-688</v>
      </c>
      <c r="G67" s="20">
        <v>-2927</v>
      </c>
      <c r="H67" s="20">
        <v>-6555</v>
      </c>
      <c r="I67" s="20">
        <v>-652</v>
      </c>
      <c r="J67" s="20">
        <v>2644</v>
      </c>
    </row>
    <row r="68" spans="1:10" ht="15" customHeight="1" x14ac:dyDescent="0.25">
      <c r="B68" s="11" t="s">
        <v>56</v>
      </c>
      <c r="C68" s="11"/>
      <c r="D68" s="11"/>
      <c r="E68" s="18">
        <v>13077</v>
      </c>
      <c r="F68" s="18">
        <v>14811</v>
      </c>
      <c r="G68" s="18">
        <v>14926</v>
      </c>
      <c r="H68" s="18">
        <v>15565</v>
      </c>
      <c r="I68" s="18">
        <v>15982</v>
      </c>
      <c r="J68" s="18">
        <v>16232</v>
      </c>
    </row>
    <row r="69" spans="1:10" ht="15" customHeight="1" x14ac:dyDescent="0.25">
      <c r="B69" s="16" t="s">
        <v>155</v>
      </c>
      <c r="C69" s="16"/>
      <c r="D69" s="16"/>
      <c r="E69" s="22">
        <f>SUM(E65:E68)</f>
        <v>47470</v>
      </c>
      <c r="F69" s="22">
        <f t="shared" ref="F69:J69" si="1">SUM(F65:F68)</f>
        <v>49413</v>
      </c>
      <c r="G69" s="22">
        <f t="shared" si="1"/>
        <v>38973</v>
      </c>
      <c r="H69" s="22">
        <f t="shared" si="1"/>
        <v>31769</v>
      </c>
      <c r="I69" s="22">
        <f t="shared" si="1"/>
        <v>43567</v>
      </c>
      <c r="J69" s="22">
        <f t="shared" si="1"/>
        <v>55760</v>
      </c>
    </row>
    <row r="70" spans="1:10" ht="15" customHeight="1" x14ac:dyDescent="0.25">
      <c r="B70" s="12"/>
      <c r="C70" s="12"/>
      <c r="D70" s="12"/>
      <c r="E70" s="20"/>
      <c r="F70" s="20"/>
      <c r="G70" s="20"/>
      <c r="H70" s="20"/>
      <c r="I70" s="20"/>
      <c r="J70" s="20"/>
    </row>
    <row r="71" spans="1:10" ht="15" customHeight="1" thickBot="1" x14ac:dyDescent="0.3">
      <c r="B71" s="15" t="s">
        <v>57</v>
      </c>
      <c r="C71" s="15"/>
      <c r="D71" s="15"/>
      <c r="E71" s="21">
        <v>541741</v>
      </c>
      <c r="F71" s="21">
        <v>568380</v>
      </c>
      <c r="G71" s="21">
        <v>573198</v>
      </c>
      <c r="H71" s="21">
        <v>532615</v>
      </c>
      <c r="I71" s="21">
        <v>560769</v>
      </c>
      <c r="J71" s="21">
        <v>588091</v>
      </c>
    </row>
    <row r="72" spans="1:10" ht="15" customHeight="1" thickTop="1" x14ac:dyDescent="0.25"/>
    <row r="75" spans="1:10" ht="15" customHeight="1" x14ac:dyDescent="0.25">
      <c r="A75" s="9" t="s">
        <v>156</v>
      </c>
      <c r="B75" s="13" t="s">
        <v>157</v>
      </c>
      <c r="C75" s="14"/>
      <c r="D75" s="14"/>
      <c r="E75" s="13">
        <v>2017</v>
      </c>
      <c r="F75" s="13">
        <f>E75+1</f>
        <v>2018</v>
      </c>
      <c r="G75" s="13">
        <f t="shared" ref="G75:J75" si="2">F75+1</f>
        <v>2019</v>
      </c>
      <c r="H75" s="13">
        <f t="shared" si="2"/>
        <v>2020</v>
      </c>
      <c r="I75" s="13">
        <f t="shared" si="2"/>
        <v>2021</v>
      </c>
      <c r="J75" s="13">
        <f t="shared" si="2"/>
        <v>2022</v>
      </c>
    </row>
    <row r="76" spans="1:10" ht="15" customHeight="1" x14ac:dyDescent="0.25">
      <c r="E76" s="17"/>
      <c r="F76" s="17"/>
      <c r="G76" s="17"/>
      <c r="H76" s="17"/>
      <c r="I76" s="17"/>
      <c r="J76" s="17"/>
    </row>
    <row r="77" spans="1:10" ht="15" customHeight="1" x14ac:dyDescent="0.25">
      <c r="B77" s="9" t="s">
        <v>58</v>
      </c>
      <c r="E77" s="17">
        <v>626950</v>
      </c>
      <c r="F77" s="17">
        <v>659730</v>
      </c>
      <c r="G77" s="17">
        <v>681006</v>
      </c>
      <c r="H77" s="17">
        <v>664499</v>
      </c>
      <c r="I77" s="17">
        <v>572639</v>
      </c>
      <c r="J77" s="17">
        <v>586903</v>
      </c>
    </row>
    <row r="78" spans="1:10" ht="15" customHeight="1" x14ac:dyDescent="0.25">
      <c r="B78" s="11" t="s">
        <v>59</v>
      </c>
      <c r="C78" s="11"/>
      <c r="D78" s="11"/>
      <c r="E78" s="18">
        <v>542830</v>
      </c>
      <c r="F78" s="18">
        <v>578784</v>
      </c>
      <c r="G78" s="18">
        <v>608053</v>
      </c>
      <c r="H78" s="18">
        <v>596787</v>
      </c>
      <c r="I78" s="18">
        <v>517479</v>
      </c>
      <c r="J78" s="18">
        <v>513099</v>
      </c>
    </row>
    <row r="79" spans="1:10" ht="15" customHeight="1" x14ac:dyDescent="0.25">
      <c r="B79" s="9" t="s">
        <v>60</v>
      </c>
      <c r="E79" s="17">
        <v>84119</v>
      </c>
      <c r="F79" s="17">
        <v>80945</v>
      </c>
      <c r="G79" s="17">
        <v>72953</v>
      </c>
      <c r="H79" s="17">
        <v>67712</v>
      </c>
      <c r="I79" s="17">
        <v>55159</v>
      </c>
      <c r="J79" s="17">
        <v>73803</v>
      </c>
    </row>
    <row r="80" spans="1:10" ht="15" customHeight="1" x14ac:dyDescent="0.25">
      <c r="B80" s="11" t="s">
        <v>61</v>
      </c>
      <c r="C80" s="11"/>
      <c r="D80" s="11"/>
      <c r="E80" s="18">
        <v>43505</v>
      </c>
      <c r="F80" s="18">
        <v>45404</v>
      </c>
      <c r="G80" s="18">
        <v>46302</v>
      </c>
      <c r="H80" s="18">
        <v>46996</v>
      </c>
      <c r="I80" s="18">
        <v>44695</v>
      </c>
      <c r="J80" s="18">
        <v>52443</v>
      </c>
    </row>
    <row r="81" spans="2:10" ht="15" customHeight="1" x14ac:dyDescent="0.25">
      <c r="B81" s="10" t="s">
        <v>62</v>
      </c>
      <c r="C81" s="10"/>
      <c r="D81" s="10"/>
      <c r="E81" s="19">
        <v>40613</v>
      </c>
      <c r="F81" s="19">
        <v>35541</v>
      </c>
      <c r="G81" s="19">
        <v>26650</v>
      </c>
      <c r="H81" s="19">
        <v>20715</v>
      </c>
      <c r="I81" s="19">
        <v>10463</v>
      </c>
      <c r="J81" s="19">
        <v>21359</v>
      </c>
    </row>
    <row r="82" spans="2:10" ht="15" customHeight="1" x14ac:dyDescent="0.25">
      <c r="E82" s="17"/>
      <c r="F82" s="17"/>
      <c r="G82" s="17"/>
      <c r="H82" s="17"/>
      <c r="I82" s="17"/>
      <c r="J82" s="17"/>
    </row>
    <row r="83" spans="2:10" ht="15" customHeight="1" x14ac:dyDescent="0.25">
      <c r="B83" s="9" t="s">
        <v>63</v>
      </c>
      <c r="E83" s="17">
        <v>962</v>
      </c>
      <c r="F83" s="17">
        <v>941</v>
      </c>
      <c r="G83" s="17">
        <v>1011</v>
      </c>
      <c r="H83" s="17">
        <v>870</v>
      </c>
      <c r="I83" s="17">
        <v>525</v>
      </c>
      <c r="J83" s="17">
        <v>469</v>
      </c>
    </row>
    <row r="84" spans="2:10" ht="15" customHeight="1" x14ac:dyDescent="0.25">
      <c r="B84" s="9" t="s">
        <v>64</v>
      </c>
      <c r="E84" s="17">
        <v>1249</v>
      </c>
      <c r="F84" s="17">
        <v>1578</v>
      </c>
      <c r="G84" s="17">
        <v>1553</v>
      </c>
      <c r="H84" s="17">
        <v>1851</v>
      </c>
      <c r="I84" s="17">
        <v>1187</v>
      </c>
      <c r="J84" s="17">
        <v>1741</v>
      </c>
    </row>
    <row r="85" spans="2:10" ht="15" customHeight="1" x14ac:dyDescent="0.25">
      <c r="B85" s="9" t="s">
        <v>65</v>
      </c>
      <c r="E85" s="17">
        <v>0</v>
      </c>
      <c r="F85" s="17">
        <v>883</v>
      </c>
      <c r="G85" s="17">
        <v>1103</v>
      </c>
      <c r="H85" s="17">
        <v>983</v>
      </c>
      <c r="I85" s="17">
        <v>982</v>
      </c>
      <c r="J85" s="17">
        <v>1159</v>
      </c>
    </row>
    <row r="86" spans="2:10" ht="15" customHeight="1" x14ac:dyDescent="0.25">
      <c r="B86" s="9" t="s">
        <v>66</v>
      </c>
      <c r="E86" s="17">
        <v>623</v>
      </c>
      <c r="F86" s="17">
        <v>632</v>
      </c>
      <c r="G86" s="17">
        <v>626</v>
      </c>
      <c r="H86" s="17">
        <v>618</v>
      </c>
      <c r="I86" s="17">
        <v>884</v>
      </c>
      <c r="J86" s="17">
        <v>668</v>
      </c>
    </row>
    <row r="87" spans="2:10" ht="15" customHeight="1" x14ac:dyDescent="0.25">
      <c r="B87" s="9" t="s">
        <v>138</v>
      </c>
      <c r="E87" s="17">
        <v>0</v>
      </c>
      <c r="F87" s="17">
        <v>0</v>
      </c>
      <c r="G87" s="17">
        <v>0</v>
      </c>
      <c r="H87" s="17">
        <v>17</v>
      </c>
      <c r="I87" s="17">
        <v>0</v>
      </c>
      <c r="J87" s="17">
        <v>0</v>
      </c>
    </row>
    <row r="88" spans="2:10" ht="15" customHeight="1" x14ac:dyDescent="0.25">
      <c r="B88" s="9" t="s">
        <v>67</v>
      </c>
      <c r="E88" s="17">
        <v>0</v>
      </c>
      <c r="F88" s="17">
        <v>0</v>
      </c>
      <c r="G88" s="17">
        <v>961</v>
      </c>
      <c r="H88" s="17">
        <v>0</v>
      </c>
      <c r="I88" s="17">
        <v>1229</v>
      </c>
      <c r="J88" s="17">
        <v>6529</v>
      </c>
    </row>
    <row r="89" spans="2:10" ht="15" customHeight="1" x14ac:dyDescent="0.25">
      <c r="B89" s="11" t="s">
        <v>17</v>
      </c>
      <c r="C89" s="11"/>
      <c r="D89" s="11"/>
      <c r="E89" s="18">
        <v>1192</v>
      </c>
      <c r="F89" s="18">
        <v>1548</v>
      </c>
      <c r="G89" s="18">
        <v>1565</v>
      </c>
      <c r="H89" s="18">
        <v>1980</v>
      </c>
      <c r="I89" s="18">
        <v>3871</v>
      </c>
      <c r="J89" s="18">
        <v>2009</v>
      </c>
    </row>
    <row r="90" spans="2:10" ht="15" customHeight="1" x14ac:dyDescent="0.25">
      <c r="B90" s="9" t="s">
        <v>68</v>
      </c>
      <c r="E90" s="17">
        <v>4028</v>
      </c>
      <c r="F90" s="17">
        <v>5583</v>
      </c>
      <c r="G90" s="17">
        <v>6821</v>
      </c>
      <c r="H90" s="17">
        <v>6323</v>
      </c>
      <c r="I90" s="17">
        <v>8681</v>
      </c>
      <c r="J90" s="17">
        <v>12578</v>
      </c>
    </row>
    <row r="91" spans="2:10" ht="15" customHeight="1" x14ac:dyDescent="0.25">
      <c r="E91" s="17"/>
      <c r="F91" s="17"/>
      <c r="G91" s="17"/>
      <c r="H91" s="17"/>
      <c r="I91" s="17"/>
      <c r="J91" s="17"/>
    </row>
    <row r="92" spans="2:10" ht="15" customHeight="1" x14ac:dyDescent="0.25">
      <c r="B92" s="9" t="s">
        <v>69</v>
      </c>
      <c r="E92" s="17">
        <v>184</v>
      </c>
      <c r="F92" s="17">
        <v>334</v>
      </c>
      <c r="G92" s="17">
        <v>296</v>
      </c>
      <c r="H92" s="17">
        <v>303</v>
      </c>
      <c r="I92" s="17">
        <v>333</v>
      </c>
      <c r="J92" s="17">
        <v>351</v>
      </c>
    </row>
    <row r="93" spans="2:10" ht="15" customHeight="1" x14ac:dyDescent="0.25">
      <c r="B93" s="9" t="s">
        <v>147</v>
      </c>
      <c r="E93" s="17">
        <v>223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</row>
    <row r="94" spans="2:10" ht="15" customHeight="1" x14ac:dyDescent="0.25">
      <c r="B94" s="9" t="s">
        <v>70</v>
      </c>
      <c r="E94" s="17">
        <v>0</v>
      </c>
      <c r="F94" s="17">
        <v>455</v>
      </c>
      <c r="G94" s="17">
        <v>0</v>
      </c>
      <c r="H94" s="17">
        <v>0</v>
      </c>
      <c r="I94" s="17">
        <v>396</v>
      </c>
      <c r="J94" s="17">
        <v>560</v>
      </c>
    </row>
    <row r="95" spans="2:10" ht="15" customHeight="1" x14ac:dyDescent="0.25">
      <c r="B95" s="9" t="s">
        <v>71</v>
      </c>
      <c r="E95" s="17">
        <v>0</v>
      </c>
      <c r="F95" s="17">
        <v>0</v>
      </c>
      <c r="G95" s="17">
        <v>0</v>
      </c>
      <c r="H95" s="17">
        <v>7</v>
      </c>
      <c r="I95" s="17">
        <v>2294</v>
      </c>
      <c r="J95" s="17">
        <v>927</v>
      </c>
    </row>
    <row r="96" spans="2:10" ht="15" customHeight="1" x14ac:dyDescent="0.25">
      <c r="B96" s="9" t="s">
        <v>139</v>
      </c>
      <c r="E96" s="17">
        <v>925</v>
      </c>
      <c r="F96" s="17">
        <v>1945</v>
      </c>
      <c r="G96" s="17">
        <v>0</v>
      </c>
      <c r="H96" s="17">
        <v>3866</v>
      </c>
      <c r="I96" s="17">
        <v>0</v>
      </c>
      <c r="J96" s="17">
        <v>0</v>
      </c>
    </row>
    <row r="97" spans="2:10" ht="15" customHeight="1" x14ac:dyDescent="0.25">
      <c r="B97" s="11" t="s">
        <v>17</v>
      </c>
      <c r="C97" s="11"/>
      <c r="D97" s="11"/>
      <c r="E97" s="18">
        <v>1668</v>
      </c>
      <c r="F97" s="18">
        <v>1967</v>
      </c>
      <c r="G97" s="18">
        <v>1718</v>
      </c>
      <c r="H97" s="18">
        <v>1595</v>
      </c>
      <c r="I97" s="18">
        <v>1586</v>
      </c>
      <c r="J97" s="18">
        <v>1424</v>
      </c>
    </row>
    <row r="98" spans="2:10" ht="15" customHeight="1" x14ac:dyDescent="0.25">
      <c r="B98" s="9" t="s">
        <v>72</v>
      </c>
      <c r="E98" s="17">
        <v>3001</v>
      </c>
      <c r="F98" s="17">
        <v>4703</v>
      </c>
      <c r="G98" s="17">
        <v>2014</v>
      </c>
      <c r="H98" s="17">
        <v>5772</v>
      </c>
      <c r="I98" s="17">
        <v>4611</v>
      </c>
      <c r="J98" s="17">
        <v>3263</v>
      </c>
    </row>
    <row r="99" spans="2:10" ht="15" customHeight="1" x14ac:dyDescent="0.25">
      <c r="E99" s="17"/>
      <c r="F99" s="17"/>
      <c r="G99" s="17"/>
      <c r="H99" s="17"/>
      <c r="I99" s="17"/>
      <c r="J99" s="17"/>
    </row>
    <row r="100" spans="2:10" ht="15" customHeight="1" x14ac:dyDescent="0.25">
      <c r="B100" s="9" t="s">
        <v>73</v>
      </c>
      <c r="E100" s="17">
        <v>0</v>
      </c>
      <c r="F100" s="17">
        <v>0</v>
      </c>
      <c r="G100" s="17">
        <v>1400</v>
      </c>
      <c r="H100" s="17">
        <v>0</v>
      </c>
      <c r="I100" s="17">
        <v>0</v>
      </c>
      <c r="J100" s="17">
        <v>26692</v>
      </c>
    </row>
    <row r="101" spans="2:10" ht="15" customHeight="1" x14ac:dyDescent="0.25">
      <c r="B101" s="9" t="s">
        <v>74</v>
      </c>
      <c r="E101" s="17">
        <v>0</v>
      </c>
      <c r="F101" s="17">
        <v>2385</v>
      </c>
      <c r="G101" s="17">
        <v>0</v>
      </c>
      <c r="H101" s="17">
        <v>0</v>
      </c>
      <c r="I101" s="17">
        <v>659</v>
      </c>
      <c r="J101" s="17">
        <v>209</v>
      </c>
    </row>
    <row r="102" spans="2:10" ht="15" customHeight="1" x14ac:dyDescent="0.25">
      <c r="B102" s="11" t="s">
        <v>148</v>
      </c>
      <c r="C102" s="11"/>
      <c r="D102" s="11"/>
      <c r="E102" s="18">
        <v>1064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</row>
    <row r="103" spans="2:10" ht="15" customHeight="1" x14ac:dyDescent="0.25">
      <c r="B103" s="9" t="s">
        <v>75</v>
      </c>
      <c r="E103" s="17">
        <v>1064</v>
      </c>
      <c r="F103" s="17">
        <v>2385</v>
      </c>
      <c r="G103" s="17">
        <v>1400</v>
      </c>
      <c r="H103" s="17">
        <v>0</v>
      </c>
      <c r="I103" s="17">
        <v>659</v>
      </c>
      <c r="J103" s="17">
        <v>26901</v>
      </c>
    </row>
    <row r="104" spans="2:10" ht="15" customHeight="1" x14ac:dyDescent="0.25">
      <c r="E104" s="17"/>
      <c r="F104" s="17"/>
      <c r="G104" s="17"/>
      <c r="H104" s="17"/>
      <c r="I104" s="17"/>
      <c r="J104" s="17"/>
    </row>
    <row r="105" spans="2:10" ht="15" customHeight="1" x14ac:dyDescent="0.25">
      <c r="B105" s="9" t="s">
        <v>76</v>
      </c>
      <c r="E105" s="17">
        <v>1658</v>
      </c>
      <c r="F105" s="17">
        <v>3929</v>
      </c>
      <c r="G105" s="17">
        <v>11525</v>
      </c>
      <c r="H105" s="17">
        <v>4687</v>
      </c>
      <c r="I105" s="17">
        <v>433</v>
      </c>
      <c r="J105" s="17">
        <v>7117</v>
      </c>
    </row>
    <row r="106" spans="2:10" ht="15" customHeight="1" x14ac:dyDescent="0.25">
      <c r="B106" s="9" t="s">
        <v>77</v>
      </c>
      <c r="E106" s="17">
        <v>0</v>
      </c>
      <c r="F106" s="17">
        <v>0</v>
      </c>
      <c r="G106" s="17">
        <v>449</v>
      </c>
      <c r="H106" s="17">
        <v>467</v>
      </c>
      <c r="I106" s="17">
        <v>0</v>
      </c>
      <c r="J106" s="17">
        <v>25</v>
      </c>
    </row>
    <row r="107" spans="2:10" ht="15" customHeight="1" x14ac:dyDescent="0.25">
      <c r="B107" s="9" t="s">
        <v>78</v>
      </c>
      <c r="E107" s="17">
        <v>1449</v>
      </c>
      <c r="F107" s="17">
        <v>831</v>
      </c>
      <c r="G107" s="17">
        <v>611</v>
      </c>
      <c r="H107" s="17">
        <v>694</v>
      </c>
      <c r="I107" s="17">
        <v>0</v>
      </c>
      <c r="J107" s="17">
        <v>38</v>
      </c>
    </row>
    <row r="108" spans="2:10" ht="15" customHeight="1" x14ac:dyDescent="0.25">
      <c r="B108" s="9" t="s">
        <v>79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288</v>
      </c>
    </row>
    <row r="109" spans="2:10" ht="15" customHeight="1" x14ac:dyDescent="0.25">
      <c r="B109" s="9" t="s">
        <v>146</v>
      </c>
      <c r="E109" s="17">
        <v>35</v>
      </c>
      <c r="F109" s="17">
        <v>10</v>
      </c>
      <c r="G109" s="17">
        <v>0</v>
      </c>
      <c r="H109" s="17">
        <v>0</v>
      </c>
      <c r="I109" s="17">
        <v>0</v>
      </c>
      <c r="J109" s="17">
        <v>0</v>
      </c>
    </row>
    <row r="110" spans="2:10" ht="15" customHeight="1" x14ac:dyDescent="0.25">
      <c r="B110" s="9" t="s">
        <v>149</v>
      </c>
      <c r="E110" s="17">
        <v>206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</row>
    <row r="111" spans="2:10" ht="15" customHeight="1" x14ac:dyDescent="0.25">
      <c r="B111" s="9" t="s">
        <v>150</v>
      </c>
      <c r="E111" s="17">
        <v>1108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</row>
    <row r="112" spans="2:10" ht="15" customHeight="1" x14ac:dyDescent="0.25">
      <c r="B112" s="11" t="s">
        <v>140</v>
      </c>
      <c r="C112" s="11"/>
      <c r="D112" s="11"/>
      <c r="E112" s="18">
        <v>576</v>
      </c>
      <c r="F112" s="18">
        <v>1392</v>
      </c>
      <c r="G112" s="18">
        <v>155</v>
      </c>
      <c r="H112" s="18">
        <v>3202</v>
      </c>
      <c r="I112" s="18">
        <v>0</v>
      </c>
      <c r="J112" s="18">
        <v>0</v>
      </c>
    </row>
    <row r="113" spans="2:10" ht="15" customHeight="1" x14ac:dyDescent="0.25">
      <c r="B113" s="9" t="s">
        <v>80</v>
      </c>
      <c r="E113" s="17">
        <v>5035</v>
      </c>
      <c r="F113" s="17">
        <v>6162</v>
      </c>
      <c r="G113" s="17">
        <v>12740</v>
      </c>
      <c r="H113" s="17">
        <v>9052</v>
      </c>
      <c r="I113" s="17">
        <v>433</v>
      </c>
      <c r="J113" s="17">
        <v>7470</v>
      </c>
    </row>
    <row r="114" spans="2:10" ht="15" customHeight="1" x14ac:dyDescent="0.25">
      <c r="E114" s="17"/>
      <c r="F114" s="17"/>
      <c r="G114" s="17"/>
      <c r="H114" s="17"/>
      <c r="I114" s="17"/>
      <c r="J114" s="17"/>
    </row>
    <row r="115" spans="2:10" ht="15" customHeight="1" thickBot="1" x14ac:dyDescent="0.3">
      <c r="B115" s="15" t="s">
        <v>81</v>
      </c>
      <c r="C115" s="15"/>
      <c r="D115" s="15"/>
      <c r="E115" s="21">
        <v>37669</v>
      </c>
      <c r="F115" s="21">
        <v>32644</v>
      </c>
      <c r="G115" s="21">
        <v>20116</v>
      </c>
      <c r="H115" s="21">
        <v>12213</v>
      </c>
      <c r="I115" s="21">
        <v>14759</v>
      </c>
      <c r="J115" s="21">
        <v>50105</v>
      </c>
    </row>
    <row r="116" spans="2:10" ht="15" customHeight="1" thickTop="1" x14ac:dyDescent="0.25">
      <c r="B116" s="12"/>
      <c r="C116" s="12"/>
      <c r="D116" s="12"/>
      <c r="E116" s="20"/>
      <c r="F116" s="20"/>
      <c r="G116" s="20"/>
      <c r="H116" s="20"/>
      <c r="I116" s="20"/>
      <c r="J116" s="20"/>
    </row>
    <row r="117" spans="2:10" ht="15" customHeight="1" x14ac:dyDescent="0.25">
      <c r="B117" s="9" t="s">
        <v>82</v>
      </c>
      <c r="E117" s="17">
        <v>11646</v>
      </c>
      <c r="F117" s="17">
        <v>10230</v>
      </c>
      <c r="G117" s="17">
        <v>10287</v>
      </c>
      <c r="H117" s="17">
        <v>6258</v>
      </c>
      <c r="I117" s="17">
        <v>5597</v>
      </c>
      <c r="J117" s="17">
        <v>16018</v>
      </c>
    </row>
    <row r="118" spans="2:10" ht="15" customHeight="1" x14ac:dyDescent="0.25">
      <c r="B118" s="11" t="s">
        <v>83</v>
      </c>
      <c r="C118" s="11"/>
      <c r="D118" s="11"/>
      <c r="E118" s="18">
        <v>-902</v>
      </c>
      <c r="F118" s="18">
        <v>-198</v>
      </c>
      <c r="G118" s="18">
        <v>1033</v>
      </c>
      <c r="H118" s="18">
        <v>87</v>
      </c>
      <c r="I118" s="18">
        <v>-1279</v>
      </c>
      <c r="J118" s="18">
        <v>812</v>
      </c>
    </row>
    <row r="119" spans="2:10" ht="15" customHeight="1" x14ac:dyDescent="0.25">
      <c r="B119" s="11" t="s">
        <v>84</v>
      </c>
      <c r="C119" s="11"/>
      <c r="D119" s="11"/>
      <c r="E119" s="18">
        <v>10744</v>
      </c>
      <c r="F119" s="18">
        <v>10031</v>
      </c>
      <c r="G119" s="18">
        <v>11320</v>
      </c>
      <c r="H119" s="18">
        <v>6345</v>
      </c>
      <c r="I119" s="18">
        <v>4318</v>
      </c>
      <c r="J119" s="18">
        <v>16830</v>
      </c>
    </row>
    <row r="120" spans="2:10" ht="15" customHeight="1" x14ac:dyDescent="0.25">
      <c r="B120" s="9" t="s">
        <v>85</v>
      </c>
      <c r="E120" s="17">
        <v>26925</v>
      </c>
      <c r="F120" s="17">
        <v>22612</v>
      </c>
      <c r="G120" s="17">
        <v>8796</v>
      </c>
      <c r="H120" s="17">
        <v>5868</v>
      </c>
      <c r="I120" s="17">
        <v>10441</v>
      </c>
      <c r="J120" s="17">
        <v>33275</v>
      </c>
    </row>
    <row r="121" spans="2:10" ht="15" customHeight="1" x14ac:dyDescent="0.25">
      <c r="B121" s="11" t="s">
        <v>86</v>
      </c>
      <c r="C121" s="11"/>
      <c r="D121" s="11"/>
      <c r="E121" s="18">
        <v>1826</v>
      </c>
      <c r="F121" s="18">
        <v>2117</v>
      </c>
      <c r="G121" s="18">
        <v>1691</v>
      </c>
      <c r="H121" s="18">
        <v>1256</v>
      </c>
      <c r="I121" s="18">
        <v>1044</v>
      </c>
      <c r="J121" s="18">
        <v>1276</v>
      </c>
    </row>
    <row r="122" spans="2:10" ht="15" customHeight="1" x14ac:dyDescent="0.25">
      <c r="B122" s="10" t="s">
        <v>87</v>
      </c>
      <c r="C122" s="10"/>
      <c r="D122" s="10"/>
      <c r="E122" s="19">
        <v>25098</v>
      </c>
      <c r="F122" s="19">
        <v>20495</v>
      </c>
      <c r="G122" s="19">
        <v>7104</v>
      </c>
      <c r="H122" s="19">
        <v>4612</v>
      </c>
      <c r="I122" s="19">
        <v>9396</v>
      </c>
      <c r="J122" s="19">
        <v>31998</v>
      </c>
    </row>
    <row r="123" spans="2:10" ht="15" customHeight="1" x14ac:dyDescent="0.25">
      <c r="E123" s="17"/>
      <c r="F123" s="17"/>
      <c r="G123" s="17"/>
      <c r="H123" s="17"/>
      <c r="I123" s="17"/>
      <c r="J123" s="17"/>
    </row>
    <row r="124" spans="2:10" ht="15" customHeight="1" x14ac:dyDescent="0.25">
      <c r="B124" s="9" t="s">
        <v>85</v>
      </c>
      <c r="E124" s="17">
        <v>26925</v>
      </c>
      <c r="F124" s="17">
        <v>22612</v>
      </c>
      <c r="G124" s="17">
        <v>8796</v>
      </c>
      <c r="H124" s="17">
        <v>5868</v>
      </c>
      <c r="I124" s="17">
        <v>10441</v>
      </c>
      <c r="J124" s="17">
        <v>33275</v>
      </c>
    </row>
    <row r="125" spans="2:10" ht="15" customHeight="1" x14ac:dyDescent="0.25">
      <c r="B125" s="9" t="s">
        <v>88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</row>
    <row r="126" spans="2:10" ht="15" customHeight="1" x14ac:dyDescent="0.25">
      <c r="B126" s="9" t="s">
        <v>53</v>
      </c>
      <c r="E126" s="17">
        <v>8675</v>
      </c>
      <c r="F126" s="17">
        <v>-2231</v>
      </c>
      <c r="G126" s="17">
        <v>-6610</v>
      </c>
      <c r="H126" s="17">
        <v>-6733</v>
      </c>
      <c r="I126" s="17">
        <v>9122</v>
      </c>
      <c r="J126" s="17">
        <v>1549</v>
      </c>
    </row>
    <row r="127" spans="2:10" ht="15" customHeight="1" x14ac:dyDescent="0.25">
      <c r="B127" s="9" t="s">
        <v>54</v>
      </c>
      <c r="E127" s="17">
        <v>-3299</v>
      </c>
      <c r="F127" s="17">
        <v>1359</v>
      </c>
      <c r="G127" s="17">
        <v>-2072</v>
      </c>
      <c r="H127" s="17">
        <v>2954</v>
      </c>
      <c r="I127" s="17">
        <v>-3685</v>
      </c>
      <c r="J127" s="17">
        <v>7088</v>
      </c>
    </row>
    <row r="128" spans="2:10" ht="15" customHeight="1" x14ac:dyDescent="0.25">
      <c r="B128" s="9" t="s">
        <v>89</v>
      </c>
      <c r="E128" s="17">
        <v>3456</v>
      </c>
      <c r="F128" s="17">
        <v>1692</v>
      </c>
      <c r="G128" s="17">
        <v>-2212</v>
      </c>
      <c r="H128" s="17">
        <v>-3719</v>
      </c>
      <c r="I128" s="17">
        <v>5928</v>
      </c>
      <c r="J128" s="17">
        <v>3187</v>
      </c>
    </row>
    <row r="129" spans="1:10" ht="15" customHeight="1" x14ac:dyDescent="0.25">
      <c r="B129" s="11" t="s">
        <v>90</v>
      </c>
      <c r="C129" s="11"/>
      <c r="D129" s="11"/>
      <c r="E129" s="18">
        <v>-31</v>
      </c>
      <c r="F129" s="18">
        <v>-230</v>
      </c>
      <c r="G129" s="18">
        <v>-174</v>
      </c>
      <c r="H129" s="18">
        <v>-388</v>
      </c>
      <c r="I129" s="18">
        <v>-76</v>
      </c>
      <c r="J129" s="18">
        <v>690</v>
      </c>
    </row>
    <row r="130" spans="1:10" ht="15" customHeight="1" x14ac:dyDescent="0.25">
      <c r="B130" s="11" t="s">
        <v>91</v>
      </c>
      <c r="C130" s="11"/>
      <c r="D130" s="11"/>
      <c r="E130" s="18">
        <v>8802</v>
      </c>
      <c r="F130" s="18">
        <v>589</v>
      </c>
      <c r="G130" s="18">
        <v>-11069</v>
      </c>
      <c r="H130" s="18">
        <v>-7887</v>
      </c>
      <c r="I130" s="18">
        <v>11289</v>
      </c>
      <c r="J130" s="18">
        <v>12516</v>
      </c>
    </row>
    <row r="131" spans="1:10" ht="15" customHeight="1" x14ac:dyDescent="0.25">
      <c r="B131" s="10" t="s">
        <v>92</v>
      </c>
      <c r="C131" s="10"/>
      <c r="D131" s="10"/>
      <c r="E131" s="19">
        <v>35727</v>
      </c>
      <c r="F131" s="19">
        <v>23202</v>
      </c>
      <c r="G131" s="19">
        <v>-2273</v>
      </c>
      <c r="H131" s="19">
        <v>-2019</v>
      </c>
      <c r="I131" s="19">
        <v>21730</v>
      </c>
      <c r="J131" s="19">
        <v>45791</v>
      </c>
    </row>
    <row r="132" spans="1:10" ht="15" customHeight="1" x14ac:dyDescent="0.25">
      <c r="B132" s="9" t="s">
        <v>93</v>
      </c>
      <c r="E132" s="17"/>
      <c r="F132" s="17"/>
      <c r="G132" s="17"/>
      <c r="H132" s="17"/>
      <c r="I132" s="17"/>
      <c r="J132" s="17"/>
    </row>
    <row r="133" spans="1:10" ht="15" customHeight="1" x14ac:dyDescent="0.25">
      <c r="B133" s="9" t="s">
        <v>94</v>
      </c>
      <c r="E133" s="17">
        <v>34340</v>
      </c>
      <c r="F133" s="17">
        <v>20674</v>
      </c>
      <c r="G133" s="17">
        <v>-3604</v>
      </c>
      <c r="H133" s="17">
        <v>-3229</v>
      </c>
      <c r="I133" s="17">
        <v>20777</v>
      </c>
      <c r="J133" s="17">
        <v>43908</v>
      </c>
    </row>
    <row r="134" spans="1:10" ht="15" customHeight="1" x14ac:dyDescent="0.25">
      <c r="B134" s="9" t="s">
        <v>95</v>
      </c>
      <c r="E134" s="17">
        <v>1386</v>
      </c>
      <c r="F134" s="17">
        <v>2528</v>
      </c>
      <c r="G134" s="17">
        <v>1331</v>
      </c>
      <c r="H134" s="17">
        <v>1210</v>
      </c>
      <c r="I134" s="17">
        <v>953</v>
      </c>
      <c r="J134" s="17">
        <v>1882</v>
      </c>
    </row>
    <row r="137" spans="1:10" ht="15" customHeight="1" x14ac:dyDescent="0.25">
      <c r="A137" s="9" t="s">
        <v>156</v>
      </c>
      <c r="B137" s="13" t="s">
        <v>158</v>
      </c>
      <c r="C137" s="14"/>
      <c r="D137" s="14"/>
      <c r="E137" s="13">
        <v>2017</v>
      </c>
      <c r="F137" s="13">
        <f>E137+1</f>
        <v>2018</v>
      </c>
      <c r="G137" s="13">
        <f t="shared" ref="G137:J137" si="3">F137+1</f>
        <v>2019</v>
      </c>
      <c r="H137" s="13">
        <f t="shared" si="3"/>
        <v>2020</v>
      </c>
      <c r="I137" s="13">
        <f t="shared" si="3"/>
        <v>2021</v>
      </c>
      <c r="J137" s="13">
        <f t="shared" si="3"/>
        <v>2022</v>
      </c>
    </row>
    <row r="139" spans="1:10" ht="15" customHeight="1" x14ac:dyDescent="0.25">
      <c r="B139" s="9" t="s">
        <v>81</v>
      </c>
      <c r="E139" s="17">
        <v>37669</v>
      </c>
      <c r="F139" s="17">
        <v>32644</v>
      </c>
      <c r="G139" s="17">
        <v>20116</v>
      </c>
      <c r="H139" s="17">
        <v>12213</v>
      </c>
      <c r="I139" s="17">
        <v>14759</v>
      </c>
      <c r="J139" s="17">
        <v>50105</v>
      </c>
    </row>
    <row r="140" spans="1:10" ht="15" customHeight="1" x14ac:dyDescent="0.25">
      <c r="B140" s="9" t="s">
        <v>97</v>
      </c>
      <c r="E140" s="17">
        <v>23137</v>
      </c>
      <c r="F140" s="17">
        <v>24141</v>
      </c>
      <c r="G140" s="17">
        <v>25001</v>
      </c>
      <c r="H140" s="17">
        <v>26408</v>
      </c>
      <c r="I140" s="17">
        <v>27498</v>
      </c>
      <c r="J140" s="17">
        <v>28300</v>
      </c>
    </row>
    <row r="141" spans="1:10" ht="15" customHeight="1" x14ac:dyDescent="0.25">
      <c r="B141" s="9" t="s">
        <v>76</v>
      </c>
      <c r="E141" s="17">
        <v>1658</v>
      </c>
      <c r="F141" s="17">
        <v>3929</v>
      </c>
      <c r="G141" s="17">
        <v>11525</v>
      </c>
      <c r="H141" s="17">
        <v>4687</v>
      </c>
      <c r="I141" s="17">
        <v>433</v>
      </c>
      <c r="J141" s="17">
        <v>7117</v>
      </c>
    </row>
    <row r="142" spans="1:10" ht="15" customHeight="1" x14ac:dyDescent="0.25">
      <c r="B142" s="9" t="s">
        <v>98</v>
      </c>
      <c r="E142" s="17">
        <v>-717</v>
      </c>
      <c r="F142" s="17">
        <v>-828</v>
      </c>
      <c r="G142" s="17">
        <v>-568</v>
      </c>
      <c r="H142" s="17">
        <v>507</v>
      </c>
      <c r="I142" s="17">
        <v>863</v>
      </c>
      <c r="J142" s="17">
        <v>-707</v>
      </c>
    </row>
    <row r="143" spans="1:10" ht="15" customHeight="1" x14ac:dyDescent="0.25">
      <c r="B143" s="9" t="s">
        <v>99</v>
      </c>
      <c r="E143" s="17">
        <v>-2212</v>
      </c>
      <c r="F143" s="17">
        <v>-2519</v>
      </c>
      <c r="G143" s="17">
        <v>-2564</v>
      </c>
      <c r="H143" s="17">
        <v>-2722</v>
      </c>
      <c r="I143" s="17">
        <v>-1713</v>
      </c>
      <c r="J143" s="17">
        <v>-2211</v>
      </c>
    </row>
    <row r="144" spans="1:10" ht="15" customHeight="1" x14ac:dyDescent="0.25">
      <c r="B144" s="9" t="s">
        <v>69</v>
      </c>
      <c r="E144" s="17">
        <v>184</v>
      </c>
      <c r="F144" s="17">
        <v>334</v>
      </c>
      <c r="G144" s="17">
        <v>296</v>
      </c>
      <c r="H144" s="17">
        <v>303</v>
      </c>
      <c r="I144" s="17">
        <v>333</v>
      </c>
      <c r="J144" s="17">
        <v>351</v>
      </c>
    </row>
    <row r="145" spans="2:10" ht="15" customHeight="1" x14ac:dyDescent="0.25">
      <c r="B145" s="9" t="s">
        <v>100</v>
      </c>
      <c r="E145" s="17">
        <v>346</v>
      </c>
      <c r="F145" s="17">
        <v>1314</v>
      </c>
      <c r="G145" s="17">
        <v>-990</v>
      </c>
      <c r="H145" s="17">
        <v>3135</v>
      </c>
      <c r="I145" s="17">
        <v>-205</v>
      </c>
      <c r="J145" s="17">
        <v>-2186</v>
      </c>
    </row>
    <row r="146" spans="2:10" ht="15" customHeight="1" x14ac:dyDescent="0.25">
      <c r="B146" s="9" t="s">
        <v>101</v>
      </c>
      <c r="E146" s="17">
        <v>223</v>
      </c>
      <c r="F146" s="17">
        <v>-883</v>
      </c>
      <c r="G146" s="17">
        <v>-1103</v>
      </c>
      <c r="H146" s="17">
        <v>-983</v>
      </c>
      <c r="I146" s="17">
        <v>-982</v>
      </c>
      <c r="J146" s="17">
        <v>-1159</v>
      </c>
    </row>
    <row r="147" spans="2:10" ht="15" customHeight="1" x14ac:dyDescent="0.25">
      <c r="B147" s="9" t="s">
        <v>102</v>
      </c>
      <c r="E147" s="17">
        <v>253</v>
      </c>
      <c r="F147" s="17">
        <v>384</v>
      </c>
      <c r="G147" s="17">
        <v>-1169</v>
      </c>
      <c r="H147" s="17">
        <v>44</v>
      </c>
      <c r="I147" s="17">
        <v>190</v>
      </c>
      <c r="J147" s="17">
        <v>-26199</v>
      </c>
    </row>
    <row r="148" spans="2:10" ht="15" customHeight="1" x14ac:dyDescent="0.25">
      <c r="B148" s="9" t="s">
        <v>103</v>
      </c>
      <c r="E148" s="17">
        <v>-31</v>
      </c>
      <c r="F148" s="17">
        <v>-2385</v>
      </c>
      <c r="G148" s="17">
        <v>0</v>
      </c>
      <c r="H148" s="17">
        <v>0</v>
      </c>
      <c r="I148" s="17">
        <v>-659</v>
      </c>
      <c r="J148" s="17">
        <v>-183</v>
      </c>
    </row>
    <row r="149" spans="2:10" ht="15" customHeight="1" x14ac:dyDescent="0.25">
      <c r="B149" s="9" t="s">
        <v>79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288</v>
      </c>
    </row>
    <row r="150" spans="2:10" ht="15" customHeight="1" x14ac:dyDescent="0.25">
      <c r="B150" s="9" t="s">
        <v>104</v>
      </c>
      <c r="E150" s="17">
        <v>-8420</v>
      </c>
      <c r="F150" s="17">
        <v>-4926</v>
      </c>
      <c r="G150" s="17">
        <v>6675</v>
      </c>
      <c r="H150" s="17">
        <v>8980</v>
      </c>
      <c r="I150" s="17">
        <v>-7030</v>
      </c>
      <c r="J150" s="17">
        <v>4716</v>
      </c>
    </row>
    <row r="151" spans="2:10" ht="15" customHeight="1" x14ac:dyDescent="0.25">
      <c r="B151" s="9" t="s">
        <v>105</v>
      </c>
      <c r="E151" s="17">
        <v>-1171</v>
      </c>
      <c r="F151" s="17">
        <v>-4243</v>
      </c>
      <c r="G151" s="17">
        <v>-5416</v>
      </c>
      <c r="H151" s="17">
        <v>348</v>
      </c>
      <c r="I151" s="17">
        <v>-337</v>
      </c>
      <c r="J151" s="17">
        <v>-16555</v>
      </c>
    </row>
    <row r="152" spans="2:10" ht="15" customHeight="1" x14ac:dyDescent="0.25">
      <c r="B152" s="9" t="s">
        <v>106</v>
      </c>
      <c r="E152" s="17">
        <v>5869</v>
      </c>
      <c r="F152" s="17">
        <v>14064</v>
      </c>
      <c r="G152" s="17">
        <v>-3713</v>
      </c>
      <c r="H152" s="17">
        <v>-13604</v>
      </c>
      <c r="I152" s="17">
        <v>-2598</v>
      </c>
      <c r="J152" s="17">
        <v>-2851</v>
      </c>
    </row>
    <row r="153" spans="2:10" ht="15" customHeight="1" x14ac:dyDescent="0.25">
      <c r="B153" s="9" t="s">
        <v>17</v>
      </c>
      <c r="E153" s="17">
        <v>4290</v>
      </c>
      <c r="F153" s="17">
        <v>-2344</v>
      </c>
      <c r="G153" s="17">
        <v>128</v>
      </c>
      <c r="H153" s="17">
        <v>819</v>
      </c>
      <c r="I153" s="17">
        <v>2368</v>
      </c>
      <c r="J153" s="17">
        <v>1232</v>
      </c>
    </row>
    <row r="154" spans="2:10" ht="15" customHeight="1" x14ac:dyDescent="0.25">
      <c r="B154" s="9" t="s">
        <v>107</v>
      </c>
      <c r="E154" s="17">
        <v>2903</v>
      </c>
      <c r="F154" s="17">
        <v>2851</v>
      </c>
      <c r="G154" s="17">
        <v>2584</v>
      </c>
      <c r="H154" s="17">
        <v>3206</v>
      </c>
      <c r="I154" s="17">
        <v>1980</v>
      </c>
      <c r="J154" s="17">
        <v>2242</v>
      </c>
    </row>
    <row r="155" spans="2:10" ht="15" customHeight="1" x14ac:dyDescent="0.25">
      <c r="B155" s="9" t="s">
        <v>108</v>
      </c>
      <c r="E155" s="17">
        <v>-179</v>
      </c>
      <c r="F155" s="17">
        <v>-349</v>
      </c>
      <c r="G155" s="17">
        <v>-286</v>
      </c>
      <c r="H155" s="17">
        <v>-302</v>
      </c>
      <c r="I155" s="17">
        <v>-355</v>
      </c>
      <c r="J155" s="17">
        <v>-374</v>
      </c>
    </row>
    <row r="156" spans="2:10" ht="15" customHeight="1" x14ac:dyDescent="0.25">
      <c r="B156" s="11" t="s">
        <v>109</v>
      </c>
      <c r="C156" s="11"/>
      <c r="D156" s="11"/>
      <c r="E156" s="18">
        <v>-8138</v>
      </c>
      <c r="F156" s="18">
        <v>-11372</v>
      </c>
      <c r="G156" s="18">
        <v>-13720</v>
      </c>
      <c r="H156" s="18">
        <v>-6421</v>
      </c>
      <c r="I156" s="18">
        <v>-4908</v>
      </c>
      <c r="J156" s="18">
        <v>-7420</v>
      </c>
    </row>
    <row r="157" spans="2:10" ht="15" customHeight="1" x14ac:dyDescent="0.25">
      <c r="B157" s="10" t="s">
        <v>96</v>
      </c>
      <c r="C157" s="10"/>
      <c r="D157" s="10"/>
      <c r="E157" s="19">
        <v>55664</v>
      </c>
      <c r="F157" s="19">
        <v>49811</v>
      </c>
      <c r="G157" s="19">
        <v>36794</v>
      </c>
      <c r="H157" s="19">
        <v>36621</v>
      </c>
      <c r="I157" s="19">
        <v>29636</v>
      </c>
      <c r="J157" s="19">
        <v>34505</v>
      </c>
    </row>
    <row r="158" spans="2:10" ht="15" customHeight="1" x14ac:dyDescent="0.25">
      <c r="E158" s="17"/>
      <c r="F158" s="17"/>
      <c r="G158" s="17"/>
      <c r="H158" s="17"/>
      <c r="I158" s="17"/>
      <c r="J158" s="17"/>
    </row>
    <row r="159" spans="2:10" ht="15" customHeight="1" x14ac:dyDescent="0.25">
      <c r="B159" s="9" t="s">
        <v>111</v>
      </c>
      <c r="E159" s="17">
        <v>219</v>
      </c>
      <c r="F159" s="17">
        <v>-152</v>
      </c>
      <c r="G159" s="17">
        <v>71</v>
      </c>
      <c r="H159" s="17">
        <v>-95</v>
      </c>
      <c r="I159" s="17">
        <v>-79</v>
      </c>
      <c r="J159" s="17">
        <v>108</v>
      </c>
    </row>
    <row r="160" spans="2:10" ht="15" customHeight="1" x14ac:dyDescent="0.25">
      <c r="B160" s="9" t="s">
        <v>112</v>
      </c>
      <c r="E160" s="17">
        <v>-24407</v>
      </c>
      <c r="F160" s="17">
        <v>-31528</v>
      </c>
      <c r="G160" s="17">
        <v>-36995</v>
      </c>
      <c r="H160" s="17">
        <v>-46691</v>
      </c>
      <c r="I160" s="17">
        <v>-26435</v>
      </c>
      <c r="J160" s="17">
        <v>-23373</v>
      </c>
    </row>
    <row r="161" spans="2:10" ht="15" customHeight="1" x14ac:dyDescent="0.25">
      <c r="B161" s="9" t="s">
        <v>113</v>
      </c>
      <c r="E161" s="17">
        <v>783</v>
      </c>
      <c r="F161" s="17">
        <v>1562</v>
      </c>
      <c r="G161" s="17">
        <v>1645</v>
      </c>
      <c r="H161" s="17">
        <v>1392</v>
      </c>
      <c r="I161" s="17">
        <v>1970</v>
      </c>
      <c r="J161" s="17">
        <v>27472</v>
      </c>
    </row>
    <row r="162" spans="2:10" ht="15" customHeight="1" x14ac:dyDescent="0.25">
      <c r="B162" s="9" t="s">
        <v>114</v>
      </c>
      <c r="E162" s="17">
        <v>-209</v>
      </c>
      <c r="F162" s="17">
        <v>-556</v>
      </c>
      <c r="G162" s="17">
        <v>-584</v>
      </c>
      <c r="H162" s="17">
        <v>-727</v>
      </c>
      <c r="I162" s="17">
        <v>-478</v>
      </c>
      <c r="J162" s="17">
        <v>-793</v>
      </c>
    </row>
    <row r="163" spans="2:10" ht="15" customHeight="1" x14ac:dyDescent="0.25">
      <c r="B163" s="9" t="s">
        <v>115</v>
      </c>
      <c r="E163" s="17">
        <v>-3890</v>
      </c>
      <c r="F163" s="17">
        <v>-3098</v>
      </c>
      <c r="G163" s="17">
        <v>-4849</v>
      </c>
      <c r="H163" s="17">
        <v>-21</v>
      </c>
      <c r="I163" s="17">
        <v>-22</v>
      </c>
      <c r="J163" s="17">
        <v>-544</v>
      </c>
    </row>
    <row r="164" spans="2:10" ht="15" customHeight="1" x14ac:dyDescent="0.25">
      <c r="B164" s="9" t="s">
        <v>116</v>
      </c>
      <c r="E164" s="17">
        <v>610</v>
      </c>
      <c r="F164" s="17">
        <v>2464</v>
      </c>
      <c r="G164" s="17">
        <v>0</v>
      </c>
      <c r="H164" s="17">
        <v>22</v>
      </c>
      <c r="I164" s="17">
        <v>990</v>
      </c>
      <c r="J164" s="17">
        <v>402</v>
      </c>
    </row>
    <row r="165" spans="2:10" ht="15" customHeight="1" x14ac:dyDescent="0.25">
      <c r="B165" s="9" t="s">
        <v>117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1320</v>
      </c>
    </row>
    <row r="166" spans="2:10" ht="15" customHeight="1" x14ac:dyDescent="0.25">
      <c r="B166" s="9" t="s">
        <v>118</v>
      </c>
      <c r="E166" s="17">
        <v>-5257</v>
      </c>
      <c r="F166" s="17">
        <v>-5546</v>
      </c>
      <c r="G166" s="17">
        <v>-2086</v>
      </c>
      <c r="H166" s="17">
        <v>-450</v>
      </c>
      <c r="I166" s="17">
        <v>-720</v>
      </c>
      <c r="J166" s="17">
        <v>-550</v>
      </c>
    </row>
    <row r="167" spans="2:10" ht="15" customHeight="1" x14ac:dyDescent="0.25">
      <c r="B167" s="9" t="s">
        <v>119</v>
      </c>
      <c r="E167" s="17">
        <v>4515</v>
      </c>
      <c r="F167" s="17">
        <v>4079</v>
      </c>
      <c r="G167" s="17">
        <v>620</v>
      </c>
      <c r="H167" s="17">
        <v>596</v>
      </c>
      <c r="I167" s="17">
        <v>481</v>
      </c>
      <c r="J167" s="17">
        <v>1117</v>
      </c>
    </row>
    <row r="168" spans="2:10" ht="15" customHeight="1" x14ac:dyDescent="0.25">
      <c r="B168" s="11" t="s">
        <v>17</v>
      </c>
      <c r="C168" s="11"/>
      <c r="D168" s="11"/>
      <c r="E168" s="18">
        <v>-116</v>
      </c>
      <c r="F168" s="18">
        <v>-178</v>
      </c>
      <c r="G168" s="18">
        <v>-120</v>
      </c>
      <c r="H168" s="18">
        <v>166</v>
      </c>
      <c r="I168" s="18">
        <v>186</v>
      </c>
      <c r="J168" s="18">
        <v>-171</v>
      </c>
    </row>
    <row r="169" spans="2:10" ht="15" customHeight="1" x14ac:dyDescent="0.25">
      <c r="B169" s="10" t="s">
        <v>110</v>
      </c>
      <c r="C169" s="10"/>
      <c r="D169" s="10"/>
      <c r="E169" s="19">
        <v>-27753</v>
      </c>
      <c r="F169" s="19">
        <v>-32955</v>
      </c>
      <c r="G169" s="19">
        <v>-42299</v>
      </c>
      <c r="H169" s="19">
        <v>-45809</v>
      </c>
      <c r="I169" s="19">
        <v>-24107</v>
      </c>
      <c r="J169" s="19">
        <v>4987</v>
      </c>
    </row>
    <row r="170" spans="2:10" ht="15" customHeight="1" x14ac:dyDescent="0.25">
      <c r="E170" s="17"/>
      <c r="F170" s="17"/>
      <c r="G170" s="17"/>
      <c r="H170" s="17"/>
      <c r="I170" s="17"/>
      <c r="J170" s="17"/>
    </row>
    <row r="171" spans="2:10" ht="15" customHeight="1" x14ac:dyDescent="0.25">
      <c r="B171" s="9" t="s">
        <v>121</v>
      </c>
      <c r="E171" s="17">
        <v>1096</v>
      </c>
      <c r="F171" s="17">
        <v>3425</v>
      </c>
      <c r="G171" s="17">
        <v>1111</v>
      </c>
      <c r="H171" s="17">
        <v>1317</v>
      </c>
      <c r="I171" s="17">
        <v>24217</v>
      </c>
      <c r="J171" s="17">
        <v>7486</v>
      </c>
    </row>
    <row r="172" spans="2:10" ht="15" customHeight="1" x14ac:dyDescent="0.25">
      <c r="B172" s="9" t="s">
        <v>122</v>
      </c>
      <c r="E172" s="17">
        <v>-348</v>
      </c>
      <c r="F172" s="17">
        <v>-768</v>
      </c>
      <c r="G172" s="17">
        <v>-2625</v>
      </c>
      <c r="H172" s="17">
        <v>-149</v>
      </c>
      <c r="I172" s="17">
        <v>-1595</v>
      </c>
      <c r="J172" s="17">
        <v>-20502</v>
      </c>
    </row>
    <row r="173" spans="2:10" ht="15" customHeight="1" x14ac:dyDescent="0.25">
      <c r="B173" s="9" t="s">
        <v>123</v>
      </c>
      <c r="E173" s="17">
        <v>16000</v>
      </c>
      <c r="F173" s="17">
        <v>15024</v>
      </c>
      <c r="G173" s="17">
        <v>25000</v>
      </c>
      <c r="H173" s="17">
        <v>18600</v>
      </c>
      <c r="I173" s="17">
        <v>10000</v>
      </c>
      <c r="J173" s="17">
        <v>0</v>
      </c>
    </row>
    <row r="174" spans="2:10" ht="15" customHeight="1" x14ac:dyDescent="0.25">
      <c r="B174" s="9" t="s">
        <v>124</v>
      </c>
      <c r="E174" s="17">
        <v>-8560</v>
      </c>
      <c r="F174" s="17">
        <v>-13112</v>
      </c>
      <c r="G174" s="17">
        <v>-10972</v>
      </c>
      <c r="H174" s="17">
        <v>-16133</v>
      </c>
      <c r="I174" s="17">
        <v>-17084</v>
      </c>
      <c r="J174" s="17">
        <v>-17017</v>
      </c>
    </row>
    <row r="175" spans="2:10" ht="15" customHeight="1" x14ac:dyDescent="0.25">
      <c r="B175" s="9" t="s">
        <v>125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10000</v>
      </c>
    </row>
    <row r="176" spans="2:10" ht="15" customHeight="1" x14ac:dyDescent="0.25">
      <c r="B176" s="9" t="s">
        <v>126</v>
      </c>
      <c r="E176" s="17">
        <v>51000</v>
      </c>
      <c r="F176" s="17">
        <v>20000</v>
      </c>
      <c r="G176" s="17">
        <v>20000</v>
      </c>
      <c r="H176" s="17">
        <v>28000</v>
      </c>
      <c r="I176" s="17">
        <v>8000</v>
      </c>
      <c r="J176" s="17">
        <v>12000</v>
      </c>
    </row>
    <row r="177" spans="2:10" ht="15" customHeight="1" x14ac:dyDescent="0.25">
      <c r="B177" s="9" t="s">
        <v>127</v>
      </c>
      <c r="E177" s="17">
        <v>-53000</v>
      </c>
      <c r="F177" s="17">
        <v>-24000</v>
      </c>
      <c r="G177" s="17">
        <v>-18000</v>
      </c>
      <c r="H177" s="17">
        <v>-30000</v>
      </c>
      <c r="I177" s="17">
        <v>-12000</v>
      </c>
      <c r="J177" s="17">
        <v>-12000</v>
      </c>
    </row>
    <row r="178" spans="2:10" ht="15" customHeight="1" x14ac:dyDescent="0.25">
      <c r="B178" s="9" t="s">
        <v>141</v>
      </c>
      <c r="E178" s="17">
        <v>0</v>
      </c>
      <c r="F178" s="17">
        <v>0</v>
      </c>
      <c r="G178" s="17">
        <v>0</v>
      </c>
      <c r="H178" s="17">
        <v>-10646</v>
      </c>
      <c r="I178" s="17">
        <v>0</v>
      </c>
      <c r="J178" s="17">
        <v>0</v>
      </c>
    </row>
    <row r="179" spans="2:10" ht="15" customHeight="1" x14ac:dyDescent="0.25">
      <c r="B179" s="9" t="s">
        <v>151</v>
      </c>
      <c r="E179" s="17">
        <v>-10000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</row>
    <row r="180" spans="2:10" ht="15" customHeight="1" x14ac:dyDescent="0.25">
      <c r="B180" s="9" t="s">
        <v>128</v>
      </c>
      <c r="E180" s="17">
        <v>-6714</v>
      </c>
      <c r="F180" s="17">
        <v>-1</v>
      </c>
      <c r="G180" s="17">
        <v>0</v>
      </c>
      <c r="H180" s="17">
        <v>-1350</v>
      </c>
      <c r="I180" s="17">
        <v>-5427</v>
      </c>
      <c r="J180" s="17">
        <v>-1</v>
      </c>
    </row>
    <row r="181" spans="2:10" ht="15" customHeight="1" x14ac:dyDescent="0.25">
      <c r="B181" s="9" t="s">
        <v>129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</row>
    <row r="182" spans="2:10" ht="15" customHeight="1" x14ac:dyDescent="0.25">
      <c r="B182" s="9" t="s">
        <v>130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-1012</v>
      </c>
    </row>
    <row r="183" spans="2:10" ht="15" customHeight="1" x14ac:dyDescent="0.25">
      <c r="B183" s="9" t="s">
        <v>131</v>
      </c>
      <c r="E183" s="17">
        <v>-318</v>
      </c>
      <c r="F183" s="17">
        <v>-281</v>
      </c>
      <c r="G183" s="17">
        <v>-280</v>
      </c>
      <c r="H183" s="17">
        <v>-327</v>
      </c>
      <c r="I183" s="17">
        <v>-441</v>
      </c>
      <c r="J183" s="17">
        <v>-403</v>
      </c>
    </row>
    <row r="184" spans="2:10" ht="15" customHeight="1" x14ac:dyDescent="0.25">
      <c r="B184" s="9" t="s">
        <v>132</v>
      </c>
      <c r="E184" s="17">
        <v>-5343</v>
      </c>
      <c r="F184" s="17">
        <v>-5453</v>
      </c>
      <c r="G184" s="17">
        <v>-5690</v>
      </c>
      <c r="H184" s="17">
        <v>-5690</v>
      </c>
      <c r="I184" s="17">
        <v>-2345</v>
      </c>
      <c r="J184" s="17">
        <v>-5472</v>
      </c>
    </row>
    <row r="185" spans="2:10" ht="15" customHeight="1" x14ac:dyDescent="0.25">
      <c r="B185" s="9" t="s">
        <v>133</v>
      </c>
      <c r="E185" s="17">
        <v>-718</v>
      </c>
      <c r="F185" s="17">
        <v>-793</v>
      </c>
      <c r="G185" s="17">
        <v>-1214</v>
      </c>
      <c r="H185" s="17">
        <v>-571</v>
      </c>
      <c r="I185" s="17">
        <v>-531</v>
      </c>
      <c r="J185" s="17">
        <v>-737</v>
      </c>
    </row>
    <row r="186" spans="2:10" ht="15" customHeight="1" x14ac:dyDescent="0.25">
      <c r="B186" s="11" t="s">
        <v>130</v>
      </c>
      <c r="C186" s="11"/>
      <c r="D186" s="11"/>
      <c r="E186" s="18">
        <v>-8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</row>
    <row r="187" spans="2:10" ht="15" customHeight="1" x14ac:dyDescent="0.25">
      <c r="B187" s="10" t="s">
        <v>120</v>
      </c>
      <c r="C187" s="10"/>
      <c r="D187" s="10"/>
      <c r="E187" s="19">
        <v>-16916</v>
      </c>
      <c r="F187" s="19">
        <v>-5960</v>
      </c>
      <c r="G187" s="19">
        <v>7327</v>
      </c>
      <c r="H187" s="19">
        <v>-16950</v>
      </c>
      <c r="I187" s="19">
        <v>2792</v>
      </c>
      <c r="J187" s="19">
        <v>-27658</v>
      </c>
    </row>
    <row r="188" spans="2:10" ht="15" customHeight="1" x14ac:dyDescent="0.25">
      <c r="E188" s="17"/>
      <c r="F188" s="17"/>
      <c r="G188" s="17"/>
      <c r="H188" s="17"/>
      <c r="I188" s="17"/>
      <c r="J188" s="17"/>
    </row>
    <row r="189" spans="2:10" ht="15" customHeight="1" x14ac:dyDescent="0.25">
      <c r="B189" s="11" t="s">
        <v>134</v>
      </c>
      <c r="C189" s="11"/>
      <c r="D189" s="11"/>
      <c r="E189" s="18">
        <v>-739</v>
      </c>
      <c r="F189" s="18">
        <v>216</v>
      </c>
      <c r="G189" s="18">
        <v>932</v>
      </c>
      <c r="H189" s="18">
        <v>993</v>
      </c>
      <c r="I189" s="18">
        <v>-3649</v>
      </c>
      <c r="J189" s="18">
        <v>1073</v>
      </c>
    </row>
    <row r="190" spans="2:10" ht="15" customHeight="1" x14ac:dyDescent="0.25">
      <c r="B190" s="9" t="s">
        <v>135</v>
      </c>
      <c r="E190" s="17">
        <v>10255</v>
      </c>
      <c r="F190" s="17">
        <v>11112</v>
      </c>
      <c r="G190" s="17">
        <v>2755</v>
      </c>
      <c r="H190" s="17">
        <v>-25145</v>
      </c>
      <c r="I190" s="17">
        <v>4671</v>
      </c>
      <c r="J190" s="17">
        <v>12908</v>
      </c>
    </row>
    <row r="191" spans="2:10" ht="15" customHeight="1" x14ac:dyDescent="0.25">
      <c r="B191" s="9" t="s">
        <v>136</v>
      </c>
      <c r="E191" s="17">
        <v>72238</v>
      </c>
      <c r="F191" s="17">
        <v>82493</v>
      </c>
      <c r="G191" s="17">
        <v>95007</v>
      </c>
      <c r="H191" s="17">
        <v>98403</v>
      </c>
      <c r="I191" s="17">
        <v>74314</v>
      </c>
      <c r="J191" s="17">
        <v>78986</v>
      </c>
    </row>
    <row r="192" spans="2:10" ht="15" customHeight="1" x14ac:dyDescent="0.25">
      <c r="B192" s="9" t="s">
        <v>142</v>
      </c>
      <c r="E192" s="17">
        <v>0</v>
      </c>
      <c r="F192" s="17">
        <v>1400</v>
      </c>
      <c r="G192" s="17">
        <v>640</v>
      </c>
      <c r="H192" s="17">
        <v>844</v>
      </c>
      <c r="I192" s="17">
        <v>0</v>
      </c>
      <c r="J192" s="17">
        <v>0</v>
      </c>
    </row>
    <row r="193" spans="2:10" ht="15" customHeight="1" x14ac:dyDescent="0.25">
      <c r="B193" s="11" t="s">
        <v>143</v>
      </c>
      <c r="C193" s="11"/>
      <c r="D193" s="11"/>
      <c r="E193" s="18">
        <v>0</v>
      </c>
      <c r="F193" s="18">
        <v>0</v>
      </c>
      <c r="G193" s="18">
        <v>0</v>
      </c>
      <c r="H193" s="18">
        <v>212</v>
      </c>
      <c r="I193" s="18">
        <v>0</v>
      </c>
      <c r="J193" s="18">
        <v>0</v>
      </c>
    </row>
    <row r="194" spans="2:10" ht="15" customHeight="1" x14ac:dyDescent="0.25">
      <c r="B194" s="10" t="s">
        <v>137</v>
      </c>
      <c r="C194" s="10"/>
      <c r="D194" s="10"/>
      <c r="E194" s="19">
        <v>82493</v>
      </c>
      <c r="F194" s="19">
        <v>95007</v>
      </c>
      <c r="G194" s="19">
        <v>98403</v>
      </c>
      <c r="H194" s="19">
        <v>74314</v>
      </c>
      <c r="I194" s="19">
        <v>78986</v>
      </c>
      <c r="J194" s="19">
        <v>91894</v>
      </c>
    </row>
    <row r="195" spans="2:10" ht="15" customHeight="1" x14ac:dyDescent="0.25">
      <c r="E195" s="17"/>
      <c r="F195" s="17"/>
      <c r="G195" s="17"/>
      <c r="H195" s="17"/>
      <c r="I195" s="17"/>
      <c r="J195" s="17"/>
    </row>
    <row r="196" spans="2:10" ht="15" customHeight="1" x14ac:dyDescent="0.25">
      <c r="E196" s="17"/>
      <c r="F196" s="17"/>
      <c r="G196" s="17"/>
      <c r="H196" s="17"/>
      <c r="I196" s="17"/>
      <c r="J196" s="17"/>
    </row>
    <row r="197" spans="2:10" ht="15" customHeight="1" x14ac:dyDescent="0.25">
      <c r="E197" s="17"/>
      <c r="F197" s="17"/>
      <c r="G197" s="17"/>
      <c r="H197" s="17"/>
      <c r="I197" s="17"/>
      <c r="J19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</vt:lpstr>
      <vt:lpstr>財務諸表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2022-11-11T16:01:24Z</dcterms:created>
  <dcterms:modified xsi:type="dcterms:W3CDTF">2022-11-13T14:38:12Z</dcterms:modified>
</cp:coreProperties>
</file>